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სატენდერო'!$A$6:$G$261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2" i="42" l="1"/>
  <c r="F251" i="42"/>
  <c r="F250" i="42"/>
  <c r="F249" i="42"/>
  <c r="F248" i="42"/>
  <c r="F247" i="42"/>
  <c r="F246" i="42"/>
  <c r="F245" i="42"/>
  <c r="F244" i="42"/>
  <c r="F243" i="42"/>
  <c r="F242" i="42"/>
  <c r="F241" i="42"/>
  <c r="F240" i="42"/>
  <c r="F239" i="42"/>
  <c r="F238" i="42"/>
  <c r="F237" i="42"/>
  <c r="F236" i="42"/>
  <c r="F235" i="42"/>
  <c r="F234" i="42"/>
  <c r="F233" i="42"/>
  <c r="F232" i="42"/>
  <c r="F231" i="42"/>
  <c r="F230" i="42"/>
  <c r="F229" i="42"/>
  <c r="F228" i="42"/>
  <c r="F227" i="42"/>
  <c r="F226" i="42"/>
  <c r="F225" i="42"/>
  <c r="F224" i="42"/>
  <c r="F223" i="42"/>
  <c r="F222" i="42"/>
  <c r="F221" i="42"/>
  <c r="F220" i="42"/>
  <c r="F219" i="42"/>
  <c r="F218" i="42"/>
  <c r="F217" i="42"/>
  <c r="F216" i="42"/>
  <c r="F215" i="42"/>
  <c r="F214" i="42"/>
  <c r="F213" i="42"/>
  <c r="F212" i="42"/>
  <c r="F211" i="42"/>
  <c r="F210" i="42"/>
  <c r="F209" i="42"/>
  <c r="F208" i="42"/>
  <c r="F207" i="42"/>
  <c r="F206" i="42"/>
  <c r="F205" i="42"/>
  <c r="F204" i="42"/>
  <c r="F203" i="42"/>
  <c r="F202" i="42"/>
  <c r="F201" i="42"/>
  <c r="F200" i="42"/>
  <c r="F199" i="42"/>
  <c r="F198" i="42"/>
  <c r="F197" i="42"/>
  <c r="F196" i="42"/>
  <c r="F195" i="42"/>
  <c r="F194" i="42"/>
  <c r="F193" i="42"/>
  <c r="F192" i="42"/>
  <c r="F191" i="42"/>
  <c r="F190" i="42"/>
  <c r="F189" i="42"/>
  <c r="F187" i="42"/>
  <c r="F186" i="42"/>
  <c r="F185" i="42"/>
  <c r="F184" i="42"/>
  <c r="F183" i="42"/>
  <c r="F182" i="42"/>
  <c r="F181" i="42"/>
  <c r="F180" i="42"/>
  <c r="F179" i="42"/>
  <c r="F178" i="42"/>
  <c r="F177" i="42"/>
  <c r="F176" i="42"/>
  <c r="F175" i="42"/>
  <c r="F174" i="42"/>
  <c r="F173" i="42"/>
  <c r="F172" i="42"/>
  <c r="F171" i="42"/>
  <c r="F170" i="42"/>
  <c r="F169" i="42"/>
  <c r="F168" i="42"/>
  <c r="F167" i="42"/>
  <c r="F166" i="42"/>
  <c r="F165" i="42"/>
  <c r="F164" i="42"/>
  <c r="F163" i="42"/>
  <c r="F162" i="42"/>
  <c r="F161" i="42"/>
  <c r="F160" i="42"/>
  <c r="F159" i="42"/>
  <c r="F158" i="42"/>
  <c r="F157" i="42"/>
  <c r="F156" i="42"/>
  <c r="F155" i="42"/>
  <c r="F154" i="42"/>
  <c r="F153" i="42"/>
  <c r="F152" i="42"/>
  <c r="F151" i="42"/>
  <c r="F150" i="42"/>
  <c r="F149" i="42"/>
  <c r="F148" i="42"/>
  <c r="F147" i="42"/>
  <c r="F146" i="42"/>
  <c r="F145" i="42"/>
  <c r="F144" i="42"/>
  <c r="F143" i="42"/>
  <c r="F142" i="42"/>
  <c r="F141" i="42"/>
  <c r="F140" i="42"/>
  <c r="F139" i="42"/>
  <c r="F138" i="42"/>
  <c r="F137" i="42"/>
  <c r="F136" i="42"/>
  <c r="F135" i="42"/>
  <c r="F134" i="42"/>
  <c r="F133" i="42"/>
  <c r="F132" i="42"/>
  <c r="F131" i="42"/>
  <c r="F130" i="42"/>
  <c r="F129" i="42"/>
  <c r="F128" i="42"/>
  <c r="F127" i="42"/>
  <c r="F126" i="42"/>
  <c r="F125" i="42"/>
  <c r="F124" i="42"/>
  <c r="F123" i="42"/>
  <c r="F122" i="42"/>
  <c r="F121" i="42"/>
  <c r="F120" i="42"/>
  <c r="F119" i="42"/>
  <c r="F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3" i="42"/>
  <c r="F102" i="42"/>
  <c r="F101" i="42"/>
  <c r="F100" i="42"/>
  <c r="F99" i="42"/>
  <c r="F98" i="42"/>
  <c r="F97" i="42"/>
  <c r="F96" i="42"/>
  <c r="F95" i="42"/>
  <c r="F94" i="42"/>
  <c r="F93" i="42"/>
  <c r="F92" i="42"/>
  <c r="F91" i="42"/>
  <c r="F90" i="42"/>
  <c r="F89" i="42"/>
  <c r="F88" i="42"/>
  <c r="F87" i="42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253" i="42" l="1"/>
  <c r="F256" i="42" s="1"/>
  <c r="F257" i="42" l="1"/>
  <c r="F258" i="42" s="1"/>
  <c r="F259" i="42" l="1"/>
  <c r="F260" i="42" s="1"/>
</calcChain>
</file>

<file path=xl/sharedStrings.xml><?xml version="1.0" encoding="utf-8"?>
<sst xmlns="http://schemas.openxmlformats.org/spreadsheetml/2006/main" count="945" uniqueCount="442">
  <si>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</si>
  <si>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</si>
  <si>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</si>
  <si>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</si>
  <si>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</si>
  <si>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</si>
  <si>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</si>
  <si>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</si>
  <si>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</si>
  <si>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</si>
  <si>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</si>
  <si>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კგ</t>
  </si>
  <si>
    <t>ცალი</t>
  </si>
  <si>
    <t>კომპ.</t>
  </si>
  <si>
    <t>6</t>
  </si>
  <si>
    <t>მ2</t>
  </si>
  <si>
    <t>5</t>
  </si>
  <si>
    <t>ადგ.</t>
  </si>
  <si>
    <t>8</t>
  </si>
  <si>
    <t>13</t>
  </si>
  <si>
    <t>14</t>
  </si>
  <si>
    <t>15</t>
  </si>
  <si>
    <t>22</t>
  </si>
  <si>
    <t>23</t>
  </si>
  <si>
    <t>7</t>
  </si>
  <si>
    <t>19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</si>
  <si>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</si>
  <si>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</si>
  <si>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</si>
  <si>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</si>
  <si>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</si>
  <si>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</si>
  <si>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</si>
  <si>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</si>
  <si>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</si>
  <si>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</si>
  <si>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</si>
  <si>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</si>
  <si>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</si>
  <si>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</si>
  <si>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</si>
  <si>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</si>
  <si>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</si>
  <si>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</si>
  <si>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</si>
  <si>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32</t>
  </si>
  <si>
    <t>35</t>
  </si>
  <si>
    <t>9-1</t>
  </si>
  <si>
    <t>13-1</t>
  </si>
  <si>
    <t>14-1</t>
  </si>
  <si>
    <t>15-1</t>
  </si>
  <si>
    <t>16-1</t>
  </si>
  <si>
    <t>18-1</t>
  </si>
  <si>
    <t>19-1</t>
  </si>
  <si>
    <t>20-1</t>
  </si>
  <si>
    <t>21-1</t>
  </si>
  <si>
    <t>22-1</t>
  </si>
  <si>
    <t>23-1</t>
  </si>
  <si>
    <t>24-1</t>
  </si>
  <si>
    <t>26-1</t>
  </si>
  <si>
    <t>28-1</t>
  </si>
  <si>
    <t>29-1</t>
  </si>
  <si>
    <t>31-1</t>
  </si>
  <si>
    <t>32-1</t>
  </si>
  <si>
    <t>35-1</t>
  </si>
  <si>
    <t>41-1</t>
  </si>
  <si>
    <t>25-1</t>
  </si>
  <si>
    <t>7-1</t>
  </si>
  <si>
    <t>8-1</t>
  </si>
  <si>
    <t>6-1</t>
  </si>
  <si>
    <t>33</t>
  </si>
  <si>
    <t>34</t>
  </si>
  <si>
    <t>36</t>
  </si>
  <si>
    <t>37</t>
  </si>
  <si>
    <t>38</t>
  </si>
  <si>
    <t>39</t>
  </si>
  <si>
    <t>40</t>
  </si>
  <si>
    <t>44</t>
  </si>
  <si>
    <t>44-1</t>
  </si>
  <si>
    <t>1-1</t>
  </si>
  <si>
    <t>45</t>
  </si>
  <si>
    <t>45-1</t>
  </si>
  <si>
    <t>46</t>
  </si>
  <si>
    <t>46-1</t>
  </si>
  <si>
    <t>47</t>
  </si>
  <si>
    <t>50-1</t>
  </si>
  <si>
    <t>4</t>
  </si>
  <si>
    <t>51</t>
  </si>
  <si>
    <t>51-1</t>
  </si>
  <si>
    <t>54</t>
  </si>
  <si>
    <t>54-1</t>
  </si>
  <si>
    <t>48</t>
  </si>
  <si>
    <t>49</t>
  </si>
  <si>
    <t>50</t>
  </si>
  <si>
    <t>52</t>
  </si>
  <si>
    <t>52-1</t>
  </si>
  <si>
    <t>53</t>
  </si>
  <si>
    <t>53-1</t>
  </si>
  <si>
    <t>55-1</t>
  </si>
  <si>
    <t>56-1</t>
  </si>
  <si>
    <t>57</t>
  </si>
  <si>
    <t>57-1</t>
  </si>
  <si>
    <t>58-1</t>
  </si>
  <si>
    <t>59-1</t>
  </si>
  <si>
    <t>60</t>
  </si>
  <si>
    <t>60-1</t>
  </si>
  <si>
    <t>61-1</t>
  </si>
  <si>
    <t>62-1</t>
  </si>
  <si>
    <t>63-1</t>
  </si>
  <si>
    <t>64</t>
  </si>
  <si>
    <t>65-1</t>
  </si>
  <si>
    <t>66-1</t>
  </si>
  <si>
    <t>67-1</t>
  </si>
  <si>
    <t>68-1</t>
  </si>
  <si>
    <t>71</t>
  </si>
  <si>
    <t>72</t>
  </si>
  <si>
    <t>73</t>
  </si>
  <si>
    <t>74</t>
  </si>
  <si>
    <t>74-1</t>
  </si>
  <si>
    <t>75</t>
  </si>
  <si>
    <t>77-1</t>
  </si>
  <si>
    <t>78-1</t>
  </si>
  <si>
    <t>79-1</t>
  </si>
  <si>
    <t>80-1</t>
  </si>
  <si>
    <t>81-1</t>
  </si>
  <si>
    <t>82-1</t>
  </si>
  <si>
    <t>85</t>
  </si>
  <si>
    <t>89-1</t>
  </si>
  <si>
    <t>90-1</t>
  </si>
  <si>
    <t>91</t>
  </si>
  <si>
    <t>91-1</t>
  </si>
  <si>
    <t>92</t>
  </si>
  <si>
    <t>92-1</t>
  </si>
  <si>
    <t>93</t>
  </si>
  <si>
    <t>93-1</t>
  </si>
  <si>
    <t>94</t>
  </si>
  <si>
    <t>94-1</t>
  </si>
  <si>
    <t>95</t>
  </si>
  <si>
    <t>95-1</t>
  </si>
  <si>
    <t>96</t>
  </si>
  <si>
    <t>96-1</t>
  </si>
  <si>
    <t>101-1</t>
  </si>
  <si>
    <t>103-1</t>
  </si>
  <si>
    <t>106</t>
  </si>
  <si>
    <t>107</t>
  </si>
  <si>
    <t>108</t>
  </si>
  <si>
    <t>109</t>
  </si>
  <si>
    <t>110</t>
  </si>
  <si>
    <t>111</t>
  </si>
  <si>
    <t>112</t>
  </si>
  <si>
    <t>113</t>
  </si>
  <si>
    <t>ჩაჭრა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</si>
  <si>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</si>
  <si>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</si>
  <si>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</si>
  <si>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</si>
  <si>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</si>
  <si>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</si>
  <si>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gwp</t>
  </si>
  <si>
    <t>55</t>
  </si>
  <si>
    <t>56</t>
  </si>
  <si>
    <t>58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</si>
  <si>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</si>
  <si>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</si>
  <si>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</si>
  <si>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</si>
  <si>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</si>
  <si>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</si>
  <si>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</si>
  <si>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</si>
  <si>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</si>
  <si>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</si>
  <si>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</si>
  <si>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</si>
  <si>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</si>
  <si>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</si>
  <si>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86</t>
  </si>
  <si>
    <t>87</t>
  </si>
  <si>
    <t>88</t>
  </si>
  <si>
    <t>89</t>
  </si>
  <si>
    <t>90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</si>
  <si>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</si>
  <si>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</si>
  <si>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თუჯის ჩარჩო ხუფი 65 სმ</t>
  </si>
  <si>
    <t>თუჯის d=150 PN16 ურდულის მოწყობა</t>
  </si>
  <si>
    <t>თუჯის d=150 PN16 ურდული</t>
  </si>
  <si>
    <t>პოლიეთილენის ადაპტორი d=160 მმ</t>
  </si>
  <si>
    <t>წყალსადენის პოლიეთილენის მილი PE100 SDR 11 PN 16 d=63 მმ</t>
  </si>
  <si>
    <t>თუჯის d=50 PN16 ურდული</t>
  </si>
  <si>
    <t>პოლიეთილენის ადაპტორი d=63 მმ</t>
  </si>
  <si>
    <t>ფოლადის ყრუ მილტუჩი d=50 მმ</t>
  </si>
  <si>
    <t>ზედნადები ხარჯები ელტექნიკური სამონტაჟო სამუშაოების ხელფასიდან</t>
  </si>
  <si>
    <t>წყალსადენის ქსელის მოწყობა</t>
  </si>
  <si>
    <t>არაგვის ხეობაში საგურამოს სათავე ნაგებობაზე საპროექტო წყალსადენის ქსელის მოწყობა</t>
  </si>
  <si>
    <t>გვერდზე დაყრილი გრუნტის დატვირთვა ექსკავატორით ა/თვითმცლელებზე</t>
  </si>
  <si>
    <t>დამუშავებული გრუნტის გატანა ავტოთვითმცლელებით 20 კმ</t>
  </si>
  <si>
    <t>IV კატ. გრუნტის დამუშავება მექანიზმით ა/მ დატვირთვით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</si>
  <si>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</si>
  <si>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</si>
  <si>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დამუშავებული გრუნტის გატანა ავტოთვითმცლელებით 20კმ</t>
  </si>
  <si>
    <t>პოლიეთილენის მილი PE 100 SDR 11 PN16 d=355 მმ</t>
  </si>
  <si>
    <t>პოლიეთილენის მილი PE 100 SDR 11 PN16 d=250 მმ</t>
  </si>
  <si>
    <t>გრძ. მ</t>
  </si>
  <si>
    <t>38-1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</si>
  <si>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</si>
  <si>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</si>
  <si>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ფოლადის სამკაპის d=250/250/250 მმ</t>
  </si>
  <si>
    <t>პოლიეთილენის სამკაპის d=355/160/355 მმ მოწყობა</t>
  </si>
  <si>
    <t>64-1</t>
  </si>
  <si>
    <t>64-2</t>
  </si>
  <si>
    <t>პოლიეთილენის ადაპტორის მილტუჩი d=355მმ</t>
  </si>
  <si>
    <t>65-2</t>
  </si>
  <si>
    <t>66-2</t>
  </si>
  <si>
    <t>პოლიეთილენის ადაპტორის მილტუჩი d=160მმ</t>
  </si>
  <si>
    <t>67-2</t>
  </si>
  <si>
    <t>პოლიეთილენის ადაპტორის მილტუჩი d=90მმ</t>
  </si>
  <si>
    <t>68-2</t>
  </si>
  <si>
    <t>პოლიეთილენის ადაპტორის მილტუჩი d=63მმ</t>
  </si>
  <si>
    <t>ჩობალის d=325 მმ მოწყობა (2 ცალი)</t>
  </si>
  <si>
    <t>ჩობალის d=273 მმ მოწყობა (4 ცალი)</t>
  </si>
  <si>
    <t>ჩობალის d=140 მმ მოწყობა (2 ცალი)</t>
  </si>
  <si>
    <t>ჩობალის d=114 მმ მოწყობა (4 ცალი)</t>
  </si>
  <si>
    <t>გაზინთული (გაპოხილი) ძენძი ჩობალებისთვის (21.0 მ)</t>
  </si>
  <si>
    <t>პოლიეთილენის მუხლის d=355 მმ α=45°</t>
  </si>
  <si>
    <t>77.1</t>
  </si>
  <si>
    <t>77.1-1</t>
  </si>
  <si>
    <t>პოლიეთილენის მუხლის d=355 მმ α=90°</t>
  </si>
  <si>
    <t>პოლიეთილენის მუხლის d=250 მმ α=90°</t>
  </si>
  <si>
    <t>პოლიეთილენის მუხლის d=250 მმ α=45°</t>
  </si>
  <si>
    <t>ფოლადის მილის პირაპირა შედუღების ადგილების შემოწმება d=159/5 მმ</t>
  </si>
  <si>
    <t>ფოლადის მილის პირაპირა შედუღების ადგილების შემოწმება d=89/4.5 მმ</t>
  </si>
  <si>
    <t>ფოლადის მილის პირაპირა შედუღების ადგილების შემოწმება d=51/3 მმ</t>
  </si>
  <si>
    <t>ფოლადის სამკაპის პირაპირა შედუღების ადგილების შემოწმება d=250 მმ</t>
  </si>
  <si>
    <t>პოლიეთილენის d=355 მმ მილის პირაპირა შედუღებით გადაბმის ადგილების შემოწმება</t>
  </si>
  <si>
    <t>პოლიეთილენის d=250 მმ მილის პირაპირა შედუღებით გადაბმის ადგილების შემოწმება</t>
  </si>
  <si>
    <t>102-1</t>
  </si>
  <si>
    <t>104-1</t>
  </si>
  <si>
    <t>ჩასატანებელი დეტალის ჩდ-2-ის მოწყობა (2 ცალი)</t>
  </si>
  <si>
    <t>ჭის რგოლის გადაბმის ადგილას პენებარის ჰიდროსაიზოლაციო მასალა</t>
  </si>
  <si>
    <t>ჩობალის d=478/6 მმ შეძენა-მოწყობა (2 ცალი)</t>
  </si>
  <si>
    <t>ჩობალის d=165/4.5 მმ შეძენა-მოწყობა (1 ცალი)</t>
  </si>
  <si>
    <t>გაზინთული (გაპოხილი) ძენძი ჩობალებისთვის (16.0 მ)</t>
  </si>
  <si>
    <t>კაბელის მარკირება 0-9 შეძენა</t>
  </si>
  <si>
    <t>ტაისი (ცალუღი) 3.6X400</t>
  </si>
  <si>
    <t>ცაკეტი</t>
  </si>
  <si>
    <t>20-2</t>
  </si>
  <si>
    <t>თვითმჭრელი მეტალის M4; L20</t>
  </si>
  <si>
    <t>20-3</t>
  </si>
  <si>
    <t>20-4</t>
  </si>
  <si>
    <t>საიზოლაციო ლენტა</t>
  </si>
  <si>
    <t>GPRS მოდული (SIM ბარათის ჩასადებით)</t>
  </si>
  <si>
    <t>31-2</t>
  </si>
  <si>
    <t>31-3</t>
  </si>
  <si>
    <t>ფოლადის მილის საყრდენის d=100/4 მმ მოწყობა</t>
  </si>
  <si>
    <t>ცვლადი დენის ელექტროდი</t>
  </si>
  <si>
    <t>კაბელის დასამაგრებელი კავი</t>
  </si>
  <si>
    <t>ფოლადის მუხლის d=159/5 მმ α=90° მოწყობა (6 ცალი)</t>
  </si>
  <si>
    <t>ფოლადის მუხლის d=89/4.5 მმ α=90° მოწყობა (2 ცალი)</t>
  </si>
  <si>
    <t>ფოლადის მუხლის d=51/3 მმ α=90°მოწყობა (3 ცალი)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</si>
  <si>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</si>
  <si>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IV კატ. გრუნტის დამუშავება (თხრილში) მექანიზმით გვერდზე დაყრით</t>
  </si>
  <si>
    <t>IV კატ. გრუნტის დამუშავება (თხრილში) ხელით, გვერდზე დაყრით</t>
  </si>
  <si>
    <t>გვერდზე დაყრილი დამუშავებული გრუნტის უკუჩაყრა მექანიზმით, დატკეპვნით</t>
  </si>
  <si>
    <t>IV კატ. გრუნტის დამუშავება ხელით, გვერდზე დაყრით</t>
  </si>
  <si>
    <t>ქვიშის (0.5-5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</si>
  <si>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ქვიშის(0.5-5 მმ) ფრაქცია ჩაყრა (K=0.98-1.25) დატკეპვნით, პლასტმასის მილების ქვეშ 15 სმ, ზემოდან 30 სმ</t>
  </si>
  <si>
    <t>თხრილის შევსება ქვიშა-ხრეშოვა- ნი ნარევით (ფრაქცია 0-80; 0-120 მმ) მექანიზმის გამოყენებით, დატკეპვნით</t>
  </si>
  <si>
    <t>ხრეშის (0-56 მმ) ფრაქცია ბალიშის მომზადება ჭის ქვეშ სისქით 10 სმ. დატკეპვნით</t>
  </si>
  <si>
    <t>ჭის ქვაბულის კედლების გამაგრება ფარებით</t>
  </si>
  <si>
    <t>ფოლადის მილყელი d=377/7 მმ ფოლადის სწორ ერთ ნაკერიანი გარე ქარხნული იზოლაციით, შიდა იზოლაციის გარეშე მილის მონტაჟი, PN 16 L= 0.5 მ</t>
  </si>
  <si>
    <t>ფოლადის მილყელი d=377/7 მმ</t>
  </si>
  <si>
    <t>ფოლადის d=377/7 მმ მილყელის ჰიდრავლიკური გამოცდა</t>
  </si>
  <si>
    <t>ფოლადის მილყელის გარეცხვა ქლორიანი წყლით d=377/7 მმ</t>
  </si>
  <si>
    <t>ფოლადის სწორ ერთ ნაკერიანი გარე ქარხნული იზოლაციით, შიდა იზოლაციის გარეშე, d=273/6 მმ მილის მონტაჟი</t>
  </si>
  <si>
    <t>ფოლადის სწორ ერთ ნაკერიანი გარე ქარხნული იზოლაციით, შიდა იზოლაციის გარეშე, d=273/6 მმ მილი</t>
  </si>
  <si>
    <t>ფოლადის სწორ ერთ ნაკერიანი გარე ქარხნული იზოლაციით, შიდა იზოლაციის გარეშე, d=273/6 მმ მილის ჰიდრავლიკური გამოცდა</t>
  </si>
  <si>
    <t>ფოლადის სწორ ერთ ნაკერიანი გარე ქარხნული იზოლაციით, შიდა იზოლაციის გარეშე, d=273/6 მმ მილის გარეცხვა ქლორიანი წყლით</t>
  </si>
  <si>
    <t>ფოლადის d=530/8 მმ ქარხნული იზოლაციით (გარსაცმი) მილის მონტაჟი</t>
  </si>
  <si>
    <t>ფოლადის ქარხნული იზოლაციით მილი d=530/8 მმ</t>
  </si>
  <si>
    <t>ფოლადის სწორ ერთ ნაკერიანი გარე ქარხნული იზოლაციით, შიდა იზოლაციის გარეშე, d=159/5მმ PN 16 მილის მონტაჟი</t>
  </si>
  <si>
    <t>ფოლადის სწორ ერთ ნაკერიანი გარე ქარხნული იზოლაციით, შიდა იზოლაციის გარეშე, d=159/5მმ PN 16 მილი</t>
  </si>
  <si>
    <t>ფოლადის სწორ ერთ ნაკერიანი გარე ქარხნული იზოლაციით, შიდა იზოლაციის გარ d=159/5მმ PN 16 მილის ჰიდრავლიკური გამოცდა</t>
  </si>
  <si>
    <t>ფოლადის სწორ ერთ ნაკერიანი გარე ქარხნული იზოლაციით, შიდა იზოლაციის გარეშე, d=159/5მმ PN 16 მილის გარეცხვა ქლორიანი წყლით d=159/5მმ</t>
  </si>
  <si>
    <t>ფოლადის სწორ ერთ ნაკერიანი გარე ქარხნული იზოლაციით, შიდა იზოლაციის გარეშე, d=89/4.5 მმ მილის მონტაჟი</t>
  </si>
  <si>
    <t>ფოლადის სწორ ერთ ნაკერიანი გარე ქარხნული იზოლაციით, შიდა იზოლაციის გარეშე d=89/4.5 მმ</t>
  </si>
  <si>
    <t>ფოლადის სწორ ერთ ნაკერიანი გარე ქარხნული იზოლაციით, შიდა იზოლაციის გარეშე, d=89/4.5 მმ მილის ჰიდრავლიკური გამოცდა</t>
  </si>
  <si>
    <t>ფოლადის სწორ ერთ ნაკერიანი გარე ქარხნული იზოლაციით, შიდა იზოლაციის გარეშე, d=89/4.5 მმ მილის გარეცხვა ქლორიანი წყლით</t>
  </si>
  <si>
    <t>ფოლადის სწორ ერთ ნაკერიანი გარე ქარხნული იზოლაციით, შიდა იზოლაციის გარეშე, d=51/3 მმ მილის შეძენა-მონტაჟი</t>
  </si>
  <si>
    <t>ფოლადის სწორ ერთ ნაკერიანი გარე ქარხნული იზოლაციით, შიდა იზოლაციის გარეშე, d=51/3 მმ მილი</t>
  </si>
  <si>
    <t>ფოლადის სწორ ერთ ნაკერიანი გარე ქარხნული იზოლაციით, შიდა იზოლაციის გარეშე, d=51/3 მმ მილის ჰიდრავლიკური გამოცდა</t>
  </si>
  <si>
    <t>ფოლადის სწორ ერთ ნაკერიანი გარე ქარხნული იზოლაციით, შიდა იზოლაციის გარეშე, d=51/3 მმ მილის გარეცხვა ქლორიანი წყლით</t>
  </si>
  <si>
    <t>წყალსადენის პოლიეთილენის მილის PE 100 SDR 11 PN16 d=355 მმ მონტაჟი</t>
  </si>
  <si>
    <t>წყალსადენის პოლიეთილენის მილის PE100 SDR11 PN16 d=355 მმ, ჰიდრავლიკური გამოცდა</t>
  </si>
  <si>
    <t>წყალსადენის პოლიეთილენის მილის PE 100 SDR 11 PN16 d=355 მმ გარეცხვა ქლორიანი წყლით</t>
  </si>
  <si>
    <t>წყალსადენის პოლიეთილენის მილის PE 100 SDR 11 PN16 d=355 მმ გატარება ფოლადის d=530/8მმ-იან გარსაცმში</t>
  </si>
  <si>
    <t>პოლიეთილენის მილის PE100 SDR 11 PN16 d=355 მმ გაყვანა დახურული მეთოდით "კროტით"</t>
  </si>
  <si>
    <t>წყალსადენის პოლიეთილენის მილის PE 100 SDR 11 PN16 d=250 მმ (პირაპირა შედუღებით) მონტაჟი</t>
  </si>
  <si>
    <t>წყალსადენის პოლიეთილენის მილის PE 100 SDR 11 PN16 d=250 მმ, ჰიდრავლიკური გამოცდა</t>
  </si>
  <si>
    <t>წყალსადენის პოლიეთილენის მილის PE 100 SDR 11 PN16 d=250 მმ გარეცხვა ქლორიანი წყლით</t>
  </si>
  <si>
    <t>წყალსადენის პოლიეთილენის მილის მონტაჟი- PE 100 SDR 11 PN 16 d=160 მმ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</si>
  <si>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</si>
  <si>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</si>
  <si>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</si>
  <si>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პოლიეთილენის მილის PE 100 SDR11 PN16 d=90 მმ (პირაპირა შედუღებით) მონტაჟი,</t>
  </si>
  <si>
    <t>მილი PE 100 SDR11 PN16 d=90 მმ</t>
  </si>
  <si>
    <t>წყალსადენის პოლიეთილენის მილის PE 100 SDR 11 PN16 d=90 მმ ჰიდრავლიკური გამოცდა</t>
  </si>
  <si>
    <t>პოლიეთილენის მილის PE 100 SDR11 PN16 d=90 მმ მილის დეზინფექცია ქლორიანი წყლით და გამორეცხვა</t>
  </si>
  <si>
    <t>წყალსადენის პოლიეთილენის მილის შეძენა,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</si>
  <si>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</si>
  <si>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</si>
  <si>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რ/ბ ანაკრები წრიული ჭის D=1.0 მ Hსრ=1.8 მ (5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</si>
  <si>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რ/ბ ანაკრები წრიული ჭის D=1.5 მ Hსრ=2.2 მ (1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</si>
  <si>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რ/ბ ანაკრები წრიული ჭის D=1.5 მ Hსრ=2.5 მ (1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</si>
  <si>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სასიგნალო ლენტის შეძენა და მოწყობა თხრილში</t>
  </si>
  <si>
    <t>თუჯის d=350მმ PN16 ურდულის მოწყობა</t>
  </si>
  <si>
    <t>თუჯის d=350მმ PN16 ურდული</t>
  </si>
  <si>
    <t>თუჯის d=250 მმ PN16 ურდულის მოწყობა</t>
  </si>
  <si>
    <t>თუჯის d=250 მმ PN16 ურდული</t>
  </si>
  <si>
    <t>თუჯის d=80 PN16 ურდულის მოწყობა</t>
  </si>
  <si>
    <t>თუჯის d=80 PN16 ურდული</t>
  </si>
  <si>
    <t>თუჯის d=50 PN16 ურდულის მოწყობა</t>
  </si>
  <si>
    <t>ფოლადის სამკაპის d=250/250/250 მმ მოწყობა (1 ცალი)</t>
  </si>
  <si>
    <t>პოლიეთილენის სამკაპის d=355/160/355 მმ</t>
  </si>
  <si>
    <t>პოლიეთილენის სამკაპის d=355/90/355 მმ მოწყობა</t>
  </si>
  <si>
    <t>პოლიეთილენის სამკაპის d=355/90/355 მმ</t>
  </si>
  <si>
    <t>პოლიეთილენის სამკაპის d=355/63/355 მმ მოწყობა</t>
  </si>
  <si>
    <t>პოლიეთილენის სამკაპის d=355/63/355 მმ</t>
  </si>
  <si>
    <t>ფოლადის მილტუჩის მოწყობა d=350 მმ</t>
  </si>
  <si>
    <t>ფოლადის მილტუჩი d=350 მმ</t>
  </si>
  <si>
    <t>ფოლადის მილტუჩის მოწყობა d=250 მმ</t>
  </si>
  <si>
    <t>ფოლადის მილტუჩი d=250 მმ</t>
  </si>
  <si>
    <t>ფოლადის მილტუჩის მოწყობა d=150 მმ</t>
  </si>
  <si>
    <t>ფოლადის მილტუჩი d=150 მმ</t>
  </si>
  <si>
    <t>ფოლადის მილტუჩის მოწყობა d=80 მმ</t>
  </si>
  <si>
    <t>ფოლადის მილტუჩი d=80 მმ</t>
  </si>
  <si>
    <t>ფოლადის მილტუჩის მოწყობა d=50 მმ</t>
  </si>
  <si>
    <t>ფოლადის მილტუჩი d=50 მმ</t>
  </si>
  <si>
    <t>პოლიეთილენის ადაპტორის მილტუჩით d=355 მმ მოწყობა</t>
  </si>
  <si>
    <t>პოლიეთილენის ადაპტორი d=355 მმ</t>
  </si>
  <si>
    <t>ადაპტორი d=250 მმ მილტუჩით მოწყობა</t>
  </si>
  <si>
    <t>პოლიეთილენის ადაპტორი d=250 მმ</t>
  </si>
  <si>
    <t>ადაპტორის მილტუჩა d=250 მმ</t>
  </si>
  <si>
    <t>პოლიეთილენის ადაპტორის მილტუჩით d=160 მმ მოწყობა</t>
  </si>
  <si>
    <t>პოლიეთილენის ადაპტორის მილტუჩით d=90 მმ მოწყობა</t>
  </si>
  <si>
    <t>პოლიეთილენის ადაპტორი d=90 მმ</t>
  </si>
  <si>
    <t>პოლიეთილენის ადაპტორის მილტუჩით d=63 მმ მოწყობა</t>
  </si>
  <si>
    <t>პოლიეთილენის გადამყვანის d=335/250 მმ PN16 მოწყობა</t>
  </si>
  <si>
    <t>პოლიეთილენის გადამყვანის d=335/250 მმ PN16</t>
  </si>
  <si>
    <t>საყრდენი ფოლადის მილის d=159/5 მმ L=350 მმ; ფოლადის ფურცლით 200X200 მმ სისქით 6 მმ (2 ცალი) მოწყობა (2 კომპ.)</t>
  </si>
  <si>
    <t>საყრდენი ფოლადის მილის d=51/3 მმ L=350 მმ (1 ცალი) ; ფოლადის ფურცლით 100X100მმ სისქით 6 მმ (2 ცალი) მოწყობა (5 კომპ.)</t>
  </si>
  <si>
    <t>პოლიეთილენის მუხლის d=355 მმ α=45° მოწყობა</t>
  </si>
  <si>
    <t>პოლიეთილენის მუხლის d=355 მმ α=90° მოწყობა</t>
  </si>
  <si>
    <t>პოლიეთილენის მუხლის d=250 მმ α=90° მოწყობა</t>
  </si>
  <si>
    <t>პოლიეთილენის მუხლის d=250 მმ α=45° მოწყობა</t>
  </si>
  <si>
    <t>ფოლადის მუხლი d=159/5 მმ α=90°</t>
  </si>
  <si>
    <t>ფოლადის მუხლი d=89/4.5 მმ α=90°</t>
  </si>
  <si>
    <t>ფოლადის მუხლი d=51/3 მმ α=90°</t>
  </si>
  <si>
    <t>საპროექტო ფოლადის d=377/7 მმ-იანი მილის შეჭრა არსებულ ფოლადის d=1400 მმ-იანი მილზე</t>
  </si>
  <si>
    <t>საპროექტო ფოლადის d=273/6 მმ-იანი მილის შეჭრა არსებულ ფოლადის d=250 მმ-იანი მილზე</t>
  </si>
  <si>
    <t>ფოლადის d=273/6 მმ მილი</t>
  </si>
  <si>
    <t>საპროექტო ფოლადის d=89/4.5 მმ-იანი მილის გადაერთება არსებულ ფოლადის d=80 მმ-იანი მილზე</t>
  </si>
  <si>
    <t>ფოლადის d=89/4.5 მმ მილი</t>
  </si>
  <si>
    <t>საპროექტო პოლიეთილენი d=90 მმ-იანი მილის შეჭრა საპროექტო პოლიეთილენის d=355 მმ-იანი მილზე</t>
  </si>
  <si>
    <t>საპროექტო პოლიეთილენის d=160 მმ-იანი მილის შეჭრა საპროექტო პოლიეთილენის d=355 მმ-იან მილზე</t>
  </si>
  <si>
    <t>მილი PE 100 SDR11 PN16 d=160 მმ</t>
  </si>
  <si>
    <t>საპროექტო ფოლადის d=159/5 მმ-იანი მილის გადაერთება არსებულ ფოლადის d=150 მმ-იან მილზე</t>
  </si>
  <si>
    <t>ფოლადის d=159/5 მმ მილი</t>
  </si>
  <si>
    <t>საპროექტო პოლიეთილენის d=63 მმ-იანი მილის შეჭრა საპროექტო პოლიეთილენის d=355 მმ-იან მილზე</t>
  </si>
  <si>
    <t>მილი PE 100 SDR11 PN16 d=63მმ</t>
  </si>
  <si>
    <t>საპროექტო ფოლადის d=51/3 მმ-იანი მილის გადაერთება არსებულ ფოლადის d=50 მმ-იან მილზე</t>
  </si>
  <si>
    <t>ფოლადის d=51/3 მმ მილი</t>
  </si>
  <si>
    <t>არსებული ფოლადის მილის D=80 მმ-იანი მილის ჩაჭრა</t>
  </si>
  <si>
    <t>არსებული ფოლადის მილის D=150 მმ-იანი მილის ჩაჭრა</t>
  </si>
  <si>
    <t>არსებული ფოლადის მილის D=50 მმ-იანი მილის ჩაჭრა</t>
  </si>
  <si>
    <t>არსებული ფოლადის მილის D=250 მმ-იანი მილის ჩაჭრა</t>
  </si>
  <si>
    <t>ფოლადის ყრუ მილტუჩი მოწყობა d=80 მმ</t>
  </si>
  <si>
    <t>ფოლადის ყრუ მილტუჩი d=80 მმ</t>
  </si>
  <si>
    <t>ფოლადის ყრუ მილტუჩი მოწყობა d=150 მმ</t>
  </si>
  <si>
    <t>ფოლადის ყრუ მილტუჩი d=150 მმ</t>
  </si>
  <si>
    <t>ფოლადის ყრუ მილტუჩის მოწყობა d=50 მმ</t>
  </si>
  <si>
    <t>ფოლადის ყრუ მილტუჩის მოწყობა d=250 მმ</t>
  </si>
  <si>
    <t>ფოლადის ყრუ მილტუჩი d=250 მმ</t>
  </si>
  <si>
    <t>ფოლადის გარსაცმი (სპირალური) d=530/8 მმ დახშობა მილის გარშემო შევსება ქვიშა ცემენტის ხსნარით და ძენძით</t>
  </si>
  <si>
    <t>ეკალ ბარდებისგან და ბუჩქებისგან საპროექტო არეალის გაწმენდვა</t>
  </si>
  <si>
    <t>გვერდზე დაყრილი გრუნტის უკუჩაყრა ხელით, დატკეპვნით</t>
  </si>
  <si>
    <t>გვერდზე დაყრილი დარჩენილი გრუნტის ადგილზე მოსწორება ხელით, დატკეპვნით</t>
  </si>
  <si>
    <t>მონოლითური საძირკვლის ქვეშ ქვიშა-ხრეშის (ფრაქცია 0-120მმ) (ბალასტი) ბალიშის მოწყობა</t>
  </si>
  <si>
    <t>მონოლითური საძირკვლის ქვეშ ბეტონის მომზადება ბეტონი B-7.5</t>
  </si>
  <si>
    <t>მონოლითური რკბ. სმ -1 (2 ცალი) მოწყობა, ბეტონის მარკა B-22.5 M300, არმატურა 0.0915 ტ</t>
  </si>
  <si>
    <t>ხარჯმზომის ნიუსის მოწყობა (1 ცალი)</t>
  </si>
  <si>
    <t>რ/ბ ანაკრები წრიული ჭის D=2.0 მ Hსრ=2.0 მ (1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</si>
  <si>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ელ. გამანაწილებელი ლითონის კარადის საკეტით (600X400X280)მმ შეძენა და მონტაჟი IP67/68</t>
  </si>
  <si>
    <t>ელ. გამანაწილებელი ლითონის კარადა საკეტით (600X400X280)მმ</t>
  </si>
  <si>
    <t>ავტომატური ამომრთველის BA 47-29M 2P GA "IEK" მონტაჟი</t>
  </si>
  <si>
    <t>ავტომატური ამომრთველი BA 47-29M 2P GA "IEK"</t>
  </si>
  <si>
    <t>ფაზური დაცვის რელეს მონტაჟი</t>
  </si>
  <si>
    <t>ფაზური დაცვის რელე</t>
  </si>
  <si>
    <t>პლასტმასის პერფორირებული საკაბელო არხის 40X40 მმ მოწყობა</t>
  </si>
  <si>
    <t>პლასტმასის პერფრირებული საკაბელო არხი 40X40 მმ</t>
  </si>
  <si>
    <t>ნეილ. ცალუღი 3.6X250 (50 ც)</t>
  </si>
  <si>
    <t>საკლემე შემაერთებელის 6ა. DIN რეიკაზე სამაგრით; მოწყობა</t>
  </si>
  <si>
    <t>საკლემე შემაერთებელი 6ა. DIN რეიკაზე სამაგრით</t>
  </si>
  <si>
    <t>DIN რეიკის მოწყობა</t>
  </si>
  <si>
    <t>DIN რეიკა</t>
  </si>
  <si>
    <t>კვების წყაროს 220/24 ვ. 5 ა. მოწყობა</t>
  </si>
  <si>
    <t>კვების წყარო 220/24 ვ. 5 ა.</t>
  </si>
  <si>
    <t>ქანჩი-ჭანჭიკი M6 L=30</t>
  </si>
  <si>
    <t>ოთხკუთხედი ბადე</t>
  </si>
  <si>
    <t>შტეპსელური როზეტის დამიწების კონტაქტით მოწყობა 230 ვ. 10 ა.</t>
  </si>
  <si>
    <t>შტეპსელური როზეტი დამიწების კონტაქტით 230 ვ. 10 ა.</t>
  </si>
  <si>
    <t>სპილენძის სამონტაჟო სადენის მონტაჟი კვეთით: ПВ-3 (1X0.75) მმ2</t>
  </si>
  <si>
    <t>სპილენძის სამონტაჟო სადენი კვეთით: ПВ-3 (1X0.75) მმ2</t>
  </si>
  <si>
    <t>ფოლადის კუთხოვანას 45X45X4 მმ მოწყობა</t>
  </si>
  <si>
    <t>ფოლადის კუთხოვანა 45X45X4 მმ</t>
  </si>
  <si>
    <t>ქანჩ-ჭანჭიკი M4 L=30მმ</t>
  </si>
  <si>
    <t>პლასტმასის გოფრირებული მილის d=100 მმ მოწყობა</t>
  </si>
  <si>
    <t>პლასტმასის გოფრირებული მილი d=100 მმ</t>
  </si>
  <si>
    <t>კაბელის გატარება პლასტმასის გოფრირებულ მილში</t>
  </si>
  <si>
    <t>სპილენძის ძარღვებიანი კაბელის მონტაჟი კვეთით: 3X2.5 მმ2</t>
  </si>
  <si>
    <t>სპილენძის ძარღვებიანი კაბელი კვეთით: 3X2.5 მმ2</t>
  </si>
  <si>
    <t>სპილენძის ეკრანირებული კაბელის 4X0.75მმ2 მონტანჟი</t>
  </si>
  <si>
    <t>სპილენძის ეკრანირებული კაბელის 4X0.75მმ2</t>
  </si>
  <si>
    <t>სპილენძის სადენის დამაბოლოებელი ბუნუკის (ნაკონეჩნიკი) ПВ-3 1*0.75 მოწყობა</t>
  </si>
  <si>
    <t>სპილენძის სადენის დამაბოლოებელი ბუნუკი(ნაკონეჩნიკი) ПВ-3 1*0.75</t>
  </si>
  <si>
    <t>ულტრაბგერითი ხარჯთმზომის ტრანსმიტერი მოწყობა</t>
  </si>
  <si>
    <t>ულტრაბგერითი ხარჯთმზომი ტრანსმიტერი</t>
  </si>
  <si>
    <t>ულტრაბგერითი ხარჯთმზომის სენსორის სამაგრი</t>
  </si>
  <si>
    <t>ულტრაბგერითი ხარჯთმზომის ზედნადები სენსორებით d=300-დან 6000-მდე მოწყობა</t>
  </si>
  <si>
    <t>ულტრაბგერითი ხარჯთმზომი ზედნადები სენსორებით d=300-დან 6000-მდე</t>
  </si>
  <si>
    <t>GPRS მოდული (SIM ბარათის ჩასადებით) მოწყობა</t>
  </si>
  <si>
    <t>ფოლადის გალვანიზირებული გლინულას მონტაჟი დამიწებისათვის 16 მმ l=2.0მ;</t>
  </si>
  <si>
    <t>ფოლადის გალვანიზირებული გლინულა 16მმ l=2მ; (1 ცალი)</t>
  </si>
  <si>
    <t>დგარის დამიწების გამტარის და ელექტროდის კავშირის დეტალი</t>
  </si>
  <si>
    <t>დამიწების გამტარის დგარზე სამაგრი ქანჩი და ჭანჭიკი d=16 მმ M12</t>
  </si>
  <si>
    <t>ლითონის გისოსის აწყობა და მონტაჟი კუთხოვანებით 30X30X3 მმ და არმატურით 8 მმ</t>
  </si>
  <si>
    <t>ფოლადის მილი d=100/4 მმ (1 ცალი; L=3.0 მ)</t>
  </si>
  <si>
    <t>ფოლადის ფურცელი 6 მმ; (0.15*0.15)მ (2 ცალი)</t>
  </si>
  <si>
    <t>საყრდენის ჩაბეტონება ბეტონით მ-150 ბეტონის მარკა B-10</t>
  </si>
  <si>
    <t>ბეტონი B-10; მ-150</t>
  </si>
  <si>
    <t>ფოლადის ელემენტების შეღებვა ანტიკოროზიული საღებავით</t>
  </si>
  <si>
    <t>საყრდენი ფოლადის მილის d=51/3 მმ L=300 მმ (1 ცალი) ; ფოლადის ფურცლით 100X100მმ სისქით 6 მმ (2 ცალი) შეძენა და მოწყობა 1 კომპ.)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</si>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</sst>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0"/>
    <numFmt numFmtId="173" formatCode="0.000"/>
    <numFmt numFmtId="174" formatCode="0.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 Cyr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/>
  </cellStyleXfs>
  <cellXfs count="110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43" fontId="4" fillId="2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left" vertical="center"/>
    </xf>
    <xf numFmtId="0" fontId="6" fillId="0" borderId="0" xfId="0" applyFont="1" applyAlignment="1"/>
    <xf numFmtId="0" fontId="6" fillId="0" borderId="11" xfId="0" applyFont="1" applyBorder="1" applyAlignment="1"/>
    <xf numFmtId="0" fontId="4" fillId="2" borderId="11" xfId="1" applyFont="1" applyFill="1" applyBorder="1" applyAlignment="1">
      <alignment vertical="center"/>
    </xf>
    <xf numFmtId="164" fontId="7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71" fontId="4" fillId="2" borderId="11" xfId="0" applyNumberFormat="1" applyFont="1" applyFill="1" applyBorder="1" applyAlignment="1" applyProtection="1">
      <alignment horizontal="center" vertical="center"/>
    </xf>
    <xf numFmtId="2" fontId="4" fillId="2" borderId="11" xfId="2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49" fontId="4" fillId="2" borderId="10" xfId="10" applyNumberFormat="1" applyFont="1" applyFill="1" applyBorder="1" applyAlignment="1">
      <alignment horizontal="center" vertical="center"/>
    </xf>
    <xf numFmtId="0" fontId="4" fillId="2" borderId="11" xfId="10" applyFont="1" applyFill="1" applyBorder="1" applyAlignment="1">
      <alignment horizontal="center" vertical="center"/>
    </xf>
    <xf numFmtId="2" fontId="4" fillId="2" borderId="11" xfId="10" applyNumberFormat="1" applyFont="1" applyFill="1" applyBorder="1" applyAlignment="1">
      <alignment horizontal="center" vertical="center"/>
    </xf>
    <xf numFmtId="172" fontId="4" fillId="2" borderId="11" xfId="0" applyNumberFormat="1" applyFont="1" applyFill="1" applyBorder="1" applyAlignment="1">
      <alignment horizontal="center" vertical="center"/>
    </xf>
    <xf numFmtId="171" fontId="4" fillId="2" borderId="11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71" fontId="4" fillId="2" borderId="11" xfId="1" applyNumberFormat="1" applyFont="1" applyFill="1" applyBorder="1" applyAlignment="1">
      <alignment horizontal="center" vertical="center"/>
    </xf>
    <xf numFmtId="173" fontId="4" fillId="2" borderId="11" xfId="2" applyNumberFormat="1" applyFont="1" applyFill="1" applyBorder="1" applyAlignment="1">
      <alignment horizontal="center" vertical="center"/>
    </xf>
    <xf numFmtId="171" fontId="4" fillId="2" borderId="11" xfId="2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172" fontId="4" fillId="2" borderId="11" xfId="2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71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5" xfId="1" applyNumberFormat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171" fontId="4" fillId="2" borderId="16" xfId="1" applyNumberFormat="1" applyFont="1" applyFill="1" applyBorder="1" applyAlignment="1" applyProtection="1">
      <alignment horizontal="center"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71" fontId="4" fillId="2" borderId="11" xfId="1" applyNumberFormat="1" applyFont="1" applyFill="1" applyBorder="1" applyAlignment="1" applyProtection="1">
      <alignment horizontal="center" vertical="center"/>
      <protection locked="0"/>
    </xf>
    <xf numFmtId="171" fontId="4" fillId="2" borderId="11" xfId="1" applyNumberFormat="1" applyFont="1" applyFill="1" applyBorder="1" applyAlignment="1" applyProtection="1">
      <alignment horizontal="center" vertical="center"/>
    </xf>
    <xf numFmtId="2" fontId="4" fillId="2" borderId="11" xfId="1" applyNumberFormat="1" applyFont="1" applyFill="1" applyBorder="1" applyAlignment="1" applyProtection="1">
      <alignment horizontal="center" vertical="center"/>
    </xf>
    <xf numFmtId="173" fontId="4" fillId="2" borderId="11" xfId="0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11" xfId="10" applyFont="1" applyFill="1" applyBorder="1" applyAlignment="1">
      <alignment horizontal="left" vertical="center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16" xfId="1" applyFont="1" applyFill="1" applyBorder="1" applyAlignment="1" applyProtection="1">
      <alignment horizontal="left" vertical="center"/>
      <protection locked="0"/>
    </xf>
    <xf numFmtId="0" fontId="4" fillId="2" borderId="11" xfId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5" fillId="2" borderId="11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left" vertical="center"/>
    </xf>
    <xf numFmtId="0" fontId="4" fillId="3" borderId="11" xfId="1" applyNumberFormat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171" fontId="6" fillId="2" borderId="11" xfId="0" applyNumberFormat="1" applyFont="1" applyFill="1" applyBorder="1" applyAlignment="1">
      <alignment horizontal="center" vertical="center"/>
    </xf>
    <xf numFmtId="2" fontId="4" fillId="2" borderId="11" xfId="2" applyNumberFormat="1" applyFont="1" applyFill="1" applyBorder="1" applyAlignment="1" applyProtection="1">
      <alignment horizontal="center" vertical="center"/>
    </xf>
    <xf numFmtId="174" fontId="4" fillId="2" borderId="11" xfId="2" applyNumberFormat="1" applyFont="1" applyFill="1" applyBorder="1" applyAlignment="1">
      <alignment horizontal="center" vertical="center"/>
    </xf>
    <xf numFmtId="0" fontId="4" fillId="2" borderId="11" xfId="16" applyFont="1" applyFill="1" applyBorder="1" applyAlignment="1" applyProtection="1">
      <alignment horizontal="center" vertical="center"/>
      <protection locked="0"/>
    </xf>
    <xf numFmtId="171" fontId="4" fillId="2" borderId="11" xfId="16" applyNumberFormat="1" applyFont="1" applyFill="1" applyBorder="1" applyAlignment="1" applyProtection="1">
      <alignment horizontal="center" vertical="center"/>
    </xf>
    <xf numFmtId="49" fontId="4" fillId="2" borderId="10" xfId="16" applyNumberFormat="1" applyFont="1" applyFill="1" applyBorder="1" applyAlignment="1" applyProtection="1">
      <alignment horizontal="center" vertical="center"/>
      <protection locked="0"/>
    </xf>
    <xf numFmtId="173" fontId="4" fillId="2" borderId="11" xfId="1" applyNumberFormat="1" applyFont="1" applyFill="1" applyBorder="1" applyAlignment="1">
      <alignment horizontal="center" vertical="center"/>
    </xf>
    <xf numFmtId="171" fontId="4" fillId="2" borderId="0" xfId="1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left" vertical="center"/>
    </xf>
    <xf numFmtId="171" fontId="10" fillId="2" borderId="11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4" fillId="2" borderId="11" xfId="15" applyFont="1" applyFill="1" applyBorder="1" applyAlignment="1">
      <alignment horizontal="left" vertical="center"/>
    </xf>
    <xf numFmtId="49" fontId="4" fillId="2" borderId="10" xfId="15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4" fillId="2" borderId="11" xfId="16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left" vertical="top"/>
    </xf>
    <xf numFmtId="0" fontId="4" fillId="4" borderId="11" xfId="1" applyNumberFormat="1" applyFont="1" applyFill="1" applyBorder="1" applyAlignment="1">
      <alignment horizontal="left" vertical="center"/>
    </xf>
    <xf numFmtId="43" fontId="6" fillId="0" borderId="0" xfId="0" applyNumberFormat="1" applyFont="1"/>
    <xf numFmtId="43" fontId="4" fillId="2" borderId="11" xfId="6" applyFont="1" applyFill="1" applyBorder="1" applyAlignment="1" applyProtection="1">
      <alignment horizontal="center" vertical="center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7">
    <cellStyle name="Comma" xfId="6" builtinId="3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3" xfId="16"/>
    <cellStyle name="Normal 3 2" xfId="3"/>
    <cellStyle name="Normal 5" xfId="5"/>
    <cellStyle name="Normal 8" xfId="8"/>
    <cellStyle name="Percent" xfId="12" builtinId="5"/>
    <cellStyle name="Обычный 2" xfId="11"/>
    <cellStyle name="Обычный_Лист1" xfId="4"/>
    <cellStyle name="Обычный_დემონტაჟი" xfId="15"/>
  </cellStyles>
  <dxfs count="2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2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26" sqref="L26"/>
    </sheetView>
  </sheetViews>
  <sheetFormatPr defaultColWidth="8.7265625" defaultRowHeight="16"/>
  <cols>
    <col min="1" max="1" width="6" style="23" customWidth="1"/>
    <col min="2" max="2" width="82.54296875" style="23" customWidth="1"/>
    <col min="3" max="3" width="8.54296875" style="23" customWidth="1"/>
    <col min="4" max="4" width="12.54296875" style="23" bestFit="1" customWidth="1"/>
    <col min="5" max="5" width="11.26953125" style="23" customWidth="1"/>
    <col min="6" max="6" width="12.26953125" style="23" customWidth="1"/>
    <col min="7" max="7" width="31.453125" style="23" bestFit="1" customWidth="1"/>
    <col min="8" max="16384" width="8.7265625" style="23"/>
  </cols>
  <sheetData>
    <row r="1" spans="1:7" ht="16.149999999999999" customHeight="1">
      <c r="A1" s="22" t="s">
        <v>193</v>
      </c>
      <c r="B1" s="22"/>
      <c r="C1" s="22"/>
      <c r="D1" s="22"/>
      <c r="E1" s="22"/>
      <c r="F1" s="22"/>
    </row>
    <row r="2" spans="1:7" ht="16.5" thickBot="1">
      <c r="A2" s="36"/>
      <c r="B2" s="24"/>
      <c r="C2" s="24"/>
      <c r="D2" s="24"/>
      <c r="E2" s="24"/>
      <c r="F2" s="24"/>
      <c r="G2" s="10"/>
    </row>
    <row r="3" spans="1:7" ht="16.5" thickBot="1">
      <c r="A3" s="25"/>
      <c r="C3" s="26"/>
      <c r="D3" s="26"/>
      <c r="E3" s="26"/>
      <c r="F3" s="26"/>
      <c r="G3" s="11"/>
    </row>
    <row r="4" spans="1:7" ht="14.65" customHeight="1" thickBot="1">
      <c r="A4" s="104" t="s">
        <v>0</v>
      </c>
      <c r="B4" s="106" t="s">
        <v>1</v>
      </c>
      <c r="C4" s="106" t="s">
        <v>2</v>
      </c>
      <c r="D4" s="106" t="s">
        <v>152</v>
      </c>
      <c r="E4" s="108" t="s">
        <v>3</v>
      </c>
      <c r="F4" s="102" t="s">
        <v>153</v>
      </c>
      <c r="G4" s="12"/>
    </row>
    <row r="5" spans="1:7" ht="15" customHeight="1" thickBot="1">
      <c r="A5" s="105"/>
      <c r="B5" s="107"/>
      <c r="C5" s="107"/>
      <c r="D5" s="107"/>
      <c r="E5" s="109"/>
      <c r="F5" s="103"/>
      <c r="G5" s="13"/>
    </row>
    <row r="6" spans="1:7" ht="16.5" thickBot="1">
      <c r="A6" s="27">
        <v>1</v>
      </c>
      <c r="B6" s="28">
        <v>2</v>
      </c>
      <c r="C6" s="28">
        <v>3</v>
      </c>
      <c r="D6" s="28">
        <v>4</v>
      </c>
      <c r="E6" s="29">
        <v>5</v>
      </c>
      <c r="F6" s="30">
        <v>6</v>
      </c>
      <c r="G6" s="18">
        <v>7</v>
      </c>
    </row>
    <row r="7" spans="1:7" s="32" customFormat="1">
      <c r="A7" s="37"/>
      <c r="B7" s="68" t="s">
        <v>192</v>
      </c>
      <c r="C7" s="79"/>
      <c r="D7" s="79"/>
      <c r="E7" s="79"/>
      <c r="F7" s="38"/>
      <c r="G7" s="33" t="s">
        <v>156</v>
      </c>
    </row>
    <row r="8" spans="1:7" s="32" customFormat="1">
      <c r="A8" s="57">
        <v>1</v>
      </c>
      <c r="B8" s="70" t="s">
        <v>260</v>
      </c>
      <c r="C8" s="44" t="s">
        <v>5</v>
      </c>
      <c r="D8" s="80">
        <v>219.58135000000001</v>
      </c>
      <c r="E8" s="21"/>
      <c r="F8" s="21">
        <f t="shared" ref="F8:F71" si="0">D8*E8</f>
        <v>0</v>
      </c>
      <c r="G8" s="33" t="s">
        <v>156</v>
      </c>
    </row>
    <row r="9" spans="1:7" s="32" customFormat="1" ht="16.5">
      <c r="A9" s="51" t="s">
        <v>26</v>
      </c>
      <c r="B9" s="69" t="s">
        <v>261</v>
      </c>
      <c r="C9" s="19" t="s">
        <v>181</v>
      </c>
      <c r="D9" s="80">
        <v>38.749650000000003</v>
      </c>
      <c r="E9" s="21"/>
      <c r="F9" s="21">
        <f t="shared" si="0"/>
        <v>0</v>
      </c>
      <c r="G9" s="33" t="s">
        <v>156</v>
      </c>
    </row>
    <row r="10" spans="1:7" s="32" customFormat="1" ht="16.5">
      <c r="A10" s="81">
        <v>3</v>
      </c>
      <c r="B10" s="31" t="s">
        <v>262</v>
      </c>
      <c r="C10" s="19" t="s">
        <v>181</v>
      </c>
      <c r="D10" s="80">
        <v>196.2</v>
      </c>
      <c r="E10" s="21"/>
      <c r="F10" s="21">
        <f t="shared" si="0"/>
        <v>0</v>
      </c>
      <c r="G10" s="33" t="s">
        <v>156</v>
      </c>
    </row>
    <row r="11" spans="1:7" s="32" customFormat="1" ht="16.5">
      <c r="A11" s="62" t="s">
        <v>86</v>
      </c>
      <c r="B11" s="90" t="s">
        <v>194</v>
      </c>
      <c r="C11" s="40" t="s">
        <v>181</v>
      </c>
      <c r="D11" s="45">
        <v>62.129649999999998</v>
      </c>
      <c r="E11" s="21"/>
      <c r="F11" s="21">
        <f t="shared" si="0"/>
        <v>0</v>
      </c>
      <c r="G11" s="33" t="s">
        <v>156</v>
      </c>
    </row>
    <row r="12" spans="1:7" s="32" customFormat="1">
      <c r="A12" s="51" t="s">
        <v>16</v>
      </c>
      <c r="B12" s="69" t="s">
        <v>195</v>
      </c>
      <c r="C12" s="19" t="s">
        <v>4</v>
      </c>
      <c r="D12" s="66">
        <v>121.1528175</v>
      </c>
      <c r="E12" s="21"/>
      <c r="F12" s="21">
        <f t="shared" si="0"/>
        <v>0</v>
      </c>
      <c r="G12" s="33" t="s">
        <v>156</v>
      </c>
    </row>
    <row r="13" spans="1:7" s="32" customFormat="1" ht="16.5">
      <c r="A13" s="51" t="s">
        <v>14</v>
      </c>
      <c r="B13" s="69" t="s">
        <v>196</v>
      </c>
      <c r="C13" s="19" t="s">
        <v>181</v>
      </c>
      <c r="D13" s="80">
        <v>188.97840000000002</v>
      </c>
      <c r="E13" s="21"/>
      <c r="F13" s="21">
        <f t="shared" si="0"/>
        <v>0</v>
      </c>
      <c r="G13" s="33" t="s">
        <v>156</v>
      </c>
    </row>
    <row r="14" spans="1:7" s="32" customFormat="1" ht="16.5">
      <c r="A14" s="51" t="s">
        <v>24</v>
      </c>
      <c r="B14" s="69" t="s">
        <v>263</v>
      </c>
      <c r="C14" s="19" t="s">
        <v>181</v>
      </c>
      <c r="D14" s="82">
        <v>20.997600000000006</v>
      </c>
      <c r="E14" s="21"/>
      <c r="F14" s="21">
        <f t="shared" si="0"/>
        <v>0</v>
      </c>
      <c r="G14" s="33" t="s">
        <v>156</v>
      </c>
    </row>
    <row r="15" spans="1:7" s="32" customFormat="1" ht="16.5">
      <c r="A15" s="62" t="s">
        <v>18</v>
      </c>
      <c r="B15" s="69" t="s">
        <v>197</v>
      </c>
      <c r="C15" s="19" t="s">
        <v>181</v>
      </c>
      <c r="D15" s="50">
        <v>2.0997600000000007</v>
      </c>
      <c r="E15" s="21"/>
      <c r="F15" s="21">
        <f t="shared" si="0"/>
        <v>0</v>
      </c>
      <c r="G15" s="33" t="s">
        <v>156</v>
      </c>
    </row>
    <row r="16" spans="1:7" s="32" customFormat="1" ht="16.5">
      <c r="A16" s="62" t="s">
        <v>38</v>
      </c>
      <c r="B16" s="90" t="s">
        <v>198</v>
      </c>
      <c r="C16" s="40" t="s">
        <v>181</v>
      </c>
      <c r="D16" s="50">
        <v>18.897840000000006</v>
      </c>
      <c r="E16" s="21"/>
      <c r="F16" s="21">
        <f t="shared" si="0"/>
        <v>0</v>
      </c>
      <c r="G16" s="33" t="s">
        <v>156</v>
      </c>
    </row>
    <row r="17" spans="1:7" s="32" customFormat="1">
      <c r="A17" s="51" t="s">
        <v>33</v>
      </c>
      <c r="B17" s="69" t="s">
        <v>199</v>
      </c>
      <c r="C17" s="19" t="s">
        <v>4</v>
      </c>
      <c r="D17" s="66">
        <v>409.45320000000004</v>
      </c>
      <c r="E17" s="21"/>
      <c r="F17" s="21">
        <f t="shared" si="0"/>
        <v>0</v>
      </c>
      <c r="G17" s="33" t="s">
        <v>156</v>
      </c>
    </row>
    <row r="18" spans="1:7" s="32" customFormat="1" ht="16.5">
      <c r="A18" s="62" t="s">
        <v>34</v>
      </c>
      <c r="B18" s="72" t="s">
        <v>264</v>
      </c>
      <c r="C18" s="19" t="s">
        <v>181</v>
      </c>
      <c r="D18" s="91">
        <v>138.5</v>
      </c>
      <c r="E18" s="21"/>
      <c r="F18" s="21">
        <f t="shared" si="0"/>
        <v>0</v>
      </c>
      <c r="G18" s="33" t="s">
        <v>156</v>
      </c>
    </row>
    <row r="19" spans="1:7" s="32" customFormat="1" ht="16.5">
      <c r="A19" s="62" t="s">
        <v>30</v>
      </c>
      <c r="B19" s="72" t="s">
        <v>265</v>
      </c>
      <c r="C19" s="63" t="s">
        <v>181</v>
      </c>
      <c r="D19" s="65">
        <v>138.5</v>
      </c>
      <c r="E19" s="21"/>
      <c r="F19" s="101">
        <f t="shared" si="0"/>
        <v>0</v>
      </c>
      <c r="G19" s="33" t="s">
        <v>156</v>
      </c>
    </row>
    <row r="20" spans="1:7" s="32" customFormat="1" ht="16.5">
      <c r="A20" s="62" t="s">
        <v>19</v>
      </c>
      <c r="B20" s="72" t="s">
        <v>266</v>
      </c>
      <c r="C20" s="19" t="s">
        <v>181</v>
      </c>
      <c r="D20" s="91">
        <v>116.2</v>
      </c>
      <c r="E20" s="21"/>
      <c r="F20" s="21">
        <f t="shared" si="0"/>
        <v>0</v>
      </c>
      <c r="G20" s="33" t="s">
        <v>156</v>
      </c>
    </row>
    <row r="21" spans="1:7" s="32" customFormat="1" ht="16.5">
      <c r="A21" s="62" t="s">
        <v>20</v>
      </c>
      <c r="B21" s="70" t="s">
        <v>267</v>
      </c>
      <c r="C21" s="92" t="s">
        <v>259</v>
      </c>
      <c r="D21" s="91">
        <v>4.902000000000001</v>
      </c>
      <c r="E21" s="21"/>
      <c r="F21" s="21">
        <f t="shared" si="0"/>
        <v>0</v>
      </c>
      <c r="G21" s="33" t="s">
        <v>156</v>
      </c>
    </row>
    <row r="22" spans="1:7" s="32" customFormat="1">
      <c r="A22" s="62" t="s">
        <v>21</v>
      </c>
      <c r="B22" s="20" t="s">
        <v>268</v>
      </c>
      <c r="C22" s="44" t="s">
        <v>15</v>
      </c>
      <c r="D22" s="91">
        <v>155.56</v>
      </c>
      <c r="E22" s="21"/>
      <c r="F22" s="21">
        <f t="shared" si="0"/>
        <v>0</v>
      </c>
      <c r="G22" s="33" t="s">
        <v>156</v>
      </c>
    </row>
    <row r="23" spans="1:7" s="32" customFormat="1">
      <c r="A23" s="62" t="s">
        <v>31</v>
      </c>
      <c r="B23" s="70" t="s">
        <v>269</v>
      </c>
      <c r="C23" s="44" t="s">
        <v>4</v>
      </c>
      <c r="D23" s="56">
        <v>3.1934999999999998E-2</v>
      </c>
      <c r="E23" s="21"/>
      <c r="F23" s="21">
        <f t="shared" si="0"/>
        <v>0</v>
      </c>
      <c r="G23" s="33" t="s">
        <v>156</v>
      </c>
    </row>
    <row r="24" spans="1:7" s="32" customFormat="1">
      <c r="A24" s="62" t="s">
        <v>51</v>
      </c>
      <c r="B24" s="20" t="s">
        <v>270</v>
      </c>
      <c r="C24" s="44" t="s">
        <v>6</v>
      </c>
      <c r="D24" s="50">
        <v>0.5</v>
      </c>
      <c r="E24" s="21"/>
      <c r="F24" s="21">
        <f t="shared" si="0"/>
        <v>0</v>
      </c>
      <c r="G24" s="33" t="s">
        <v>157</v>
      </c>
    </row>
    <row r="25" spans="1:7" s="32" customFormat="1">
      <c r="A25" s="57">
        <v>17</v>
      </c>
      <c r="B25" s="34" t="s">
        <v>271</v>
      </c>
      <c r="C25" s="44" t="s">
        <v>6</v>
      </c>
      <c r="D25" s="50">
        <v>0.5</v>
      </c>
      <c r="E25" s="21"/>
      <c r="F25" s="21">
        <f t="shared" si="0"/>
        <v>0</v>
      </c>
      <c r="G25" s="33" t="s">
        <v>156</v>
      </c>
    </row>
    <row r="26" spans="1:7" s="32" customFormat="1">
      <c r="A26" s="81">
        <v>18</v>
      </c>
      <c r="B26" s="34" t="s">
        <v>272</v>
      </c>
      <c r="C26" s="19" t="s">
        <v>6</v>
      </c>
      <c r="D26" s="52">
        <v>0.5</v>
      </c>
      <c r="E26" s="21"/>
      <c r="F26" s="21">
        <f t="shared" si="0"/>
        <v>0</v>
      </c>
      <c r="G26" s="33" t="s">
        <v>156</v>
      </c>
    </row>
    <row r="27" spans="1:7" s="32" customFormat="1">
      <c r="A27" s="81">
        <v>19</v>
      </c>
      <c r="B27" s="34" t="s">
        <v>273</v>
      </c>
      <c r="C27" s="19" t="s">
        <v>6</v>
      </c>
      <c r="D27" s="52">
        <v>2</v>
      </c>
      <c r="E27" s="21"/>
      <c r="F27" s="21">
        <f t="shared" si="0"/>
        <v>0</v>
      </c>
      <c r="G27" s="33" t="s">
        <v>156</v>
      </c>
    </row>
    <row r="28" spans="1:7" s="32" customFormat="1">
      <c r="A28" s="81" t="s">
        <v>53</v>
      </c>
      <c r="B28" s="34" t="s">
        <v>274</v>
      </c>
      <c r="C28" s="19" t="s">
        <v>6</v>
      </c>
      <c r="D28" s="52">
        <v>1.99</v>
      </c>
      <c r="E28" s="21"/>
      <c r="F28" s="21">
        <f t="shared" si="0"/>
        <v>0</v>
      </c>
      <c r="G28" s="33" t="s">
        <v>157</v>
      </c>
    </row>
    <row r="29" spans="1:7" s="32" customFormat="1">
      <c r="A29" s="57">
        <v>20</v>
      </c>
      <c r="B29" s="34" t="s">
        <v>275</v>
      </c>
      <c r="C29" s="44" t="s">
        <v>6</v>
      </c>
      <c r="D29" s="50">
        <v>2</v>
      </c>
      <c r="E29" s="21"/>
      <c r="F29" s="21">
        <f t="shared" si="0"/>
        <v>0</v>
      </c>
      <c r="G29" s="33" t="s">
        <v>156</v>
      </c>
    </row>
    <row r="30" spans="1:7" s="32" customFormat="1">
      <c r="A30" s="81">
        <v>21</v>
      </c>
      <c r="B30" s="34" t="s">
        <v>276</v>
      </c>
      <c r="C30" s="19" t="s">
        <v>6</v>
      </c>
      <c r="D30" s="52">
        <v>2</v>
      </c>
      <c r="E30" s="21"/>
      <c r="F30" s="21">
        <f t="shared" si="0"/>
        <v>0</v>
      </c>
      <c r="G30" s="33" t="s">
        <v>156</v>
      </c>
    </row>
    <row r="31" spans="1:7" s="32" customFormat="1">
      <c r="A31" s="81">
        <v>22</v>
      </c>
      <c r="B31" s="34" t="s">
        <v>277</v>
      </c>
      <c r="C31" s="19" t="s">
        <v>6</v>
      </c>
      <c r="D31" s="52">
        <v>9</v>
      </c>
      <c r="E31" s="21"/>
      <c r="F31" s="21">
        <f t="shared" si="0"/>
        <v>0</v>
      </c>
      <c r="G31" s="33" t="s">
        <v>156</v>
      </c>
    </row>
    <row r="32" spans="1:7" s="32" customFormat="1">
      <c r="A32" s="81" t="s">
        <v>56</v>
      </c>
      <c r="B32" s="34" t="s">
        <v>278</v>
      </c>
      <c r="C32" s="19" t="s">
        <v>6</v>
      </c>
      <c r="D32" s="52">
        <v>9</v>
      </c>
      <c r="E32" s="21"/>
      <c r="F32" s="21">
        <f t="shared" si="0"/>
        <v>0</v>
      </c>
      <c r="G32" s="33" t="s">
        <v>157</v>
      </c>
    </row>
    <row r="33" spans="1:7" s="32" customFormat="1">
      <c r="A33" s="81">
        <v>23</v>
      </c>
      <c r="B33" s="34" t="s">
        <v>279</v>
      </c>
      <c r="C33" s="19" t="s">
        <v>6</v>
      </c>
      <c r="D33" s="52">
        <v>25</v>
      </c>
      <c r="E33" s="21"/>
      <c r="F33" s="21">
        <f t="shared" si="0"/>
        <v>0</v>
      </c>
      <c r="G33" s="33" t="s">
        <v>156</v>
      </c>
    </row>
    <row r="34" spans="1:7" s="32" customFormat="1">
      <c r="A34" s="81" t="s">
        <v>57</v>
      </c>
      <c r="B34" s="34" t="s">
        <v>280</v>
      </c>
      <c r="C34" s="19" t="s">
        <v>6</v>
      </c>
      <c r="D34" s="55">
        <v>24.975000000000001</v>
      </c>
      <c r="E34" s="21"/>
      <c r="F34" s="21">
        <f t="shared" si="0"/>
        <v>0</v>
      </c>
      <c r="G34" s="33" t="s">
        <v>157</v>
      </c>
    </row>
    <row r="35" spans="1:7" s="32" customFormat="1">
      <c r="A35" s="57">
        <v>24</v>
      </c>
      <c r="B35" s="34" t="s">
        <v>281</v>
      </c>
      <c r="C35" s="44" t="s">
        <v>6</v>
      </c>
      <c r="D35" s="50">
        <v>25</v>
      </c>
      <c r="E35" s="21"/>
      <c r="F35" s="21">
        <f t="shared" si="0"/>
        <v>0</v>
      </c>
      <c r="G35" s="33" t="s">
        <v>156</v>
      </c>
    </row>
    <row r="36" spans="1:7" s="32" customFormat="1">
      <c r="A36" s="81">
        <v>25</v>
      </c>
      <c r="B36" s="34" t="s">
        <v>282</v>
      </c>
      <c r="C36" s="19" t="s">
        <v>6</v>
      </c>
      <c r="D36" s="52">
        <v>25</v>
      </c>
      <c r="E36" s="21"/>
      <c r="F36" s="21">
        <f t="shared" si="0"/>
        <v>0</v>
      </c>
      <c r="G36" s="33" t="s">
        <v>156</v>
      </c>
    </row>
    <row r="37" spans="1:7" s="32" customFormat="1">
      <c r="A37" s="81">
        <v>26</v>
      </c>
      <c r="B37" s="70" t="s">
        <v>283</v>
      </c>
      <c r="C37" s="19" t="s">
        <v>6</v>
      </c>
      <c r="D37" s="52">
        <v>5</v>
      </c>
      <c r="E37" s="21"/>
      <c r="F37" s="21">
        <f t="shared" si="0"/>
        <v>0</v>
      </c>
      <c r="G37" s="33" t="s">
        <v>156</v>
      </c>
    </row>
    <row r="38" spans="1:7" s="32" customFormat="1">
      <c r="A38" s="81" t="s">
        <v>59</v>
      </c>
      <c r="B38" s="34" t="s">
        <v>284</v>
      </c>
      <c r="C38" s="19" t="s">
        <v>6</v>
      </c>
      <c r="D38" s="52">
        <v>4.99</v>
      </c>
      <c r="E38" s="21"/>
      <c r="F38" s="21">
        <f t="shared" si="0"/>
        <v>0</v>
      </c>
      <c r="G38" s="33" t="s">
        <v>157</v>
      </c>
    </row>
    <row r="39" spans="1:7" s="32" customFormat="1">
      <c r="A39" s="57">
        <v>27</v>
      </c>
      <c r="B39" s="34" t="s">
        <v>285</v>
      </c>
      <c r="C39" s="44" t="s">
        <v>6</v>
      </c>
      <c r="D39" s="50">
        <v>5</v>
      </c>
      <c r="E39" s="21"/>
      <c r="F39" s="21">
        <f t="shared" si="0"/>
        <v>0</v>
      </c>
      <c r="G39" s="33" t="s">
        <v>156</v>
      </c>
    </row>
    <row r="40" spans="1:7" s="32" customFormat="1">
      <c r="A40" s="81">
        <v>28</v>
      </c>
      <c r="B40" s="34" t="s">
        <v>286</v>
      </c>
      <c r="C40" s="19" t="s">
        <v>6</v>
      </c>
      <c r="D40" s="52">
        <v>5</v>
      </c>
      <c r="E40" s="21"/>
      <c r="F40" s="21">
        <f t="shared" si="0"/>
        <v>0</v>
      </c>
      <c r="G40" s="33" t="s">
        <v>156</v>
      </c>
    </row>
    <row r="41" spans="1:7" s="32" customFormat="1">
      <c r="A41" s="81">
        <v>21</v>
      </c>
      <c r="B41" s="70" t="s">
        <v>287</v>
      </c>
      <c r="C41" s="19" t="s">
        <v>6</v>
      </c>
      <c r="D41" s="52">
        <v>10</v>
      </c>
      <c r="E41" s="21"/>
      <c r="F41" s="21">
        <f t="shared" si="0"/>
        <v>0</v>
      </c>
      <c r="G41" s="33" t="s">
        <v>156</v>
      </c>
    </row>
    <row r="42" spans="1:7" s="32" customFormat="1">
      <c r="A42" s="81">
        <v>22</v>
      </c>
      <c r="B42" s="34" t="s">
        <v>288</v>
      </c>
      <c r="C42" s="19" t="s">
        <v>6</v>
      </c>
      <c r="D42" s="52">
        <v>9.98</v>
      </c>
      <c r="E42" s="21"/>
      <c r="F42" s="21">
        <f t="shared" si="0"/>
        <v>0</v>
      </c>
      <c r="G42" s="33" t="s">
        <v>156</v>
      </c>
    </row>
    <row r="43" spans="1:7" s="32" customFormat="1">
      <c r="A43" s="57">
        <v>23</v>
      </c>
      <c r="B43" s="34" t="s">
        <v>289</v>
      </c>
      <c r="C43" s="44" t="s">
        <v>6</v>
      </c>
      <c r="D43" s="50">
        <v>10</v>
      </c>
      <c r="E43" s="21"/>
      <c r="F43" s="21">
        <f t="shared" si="0"/>
        <v>0</v>
      </c>
      <c r="G43" s="33" t="s">
        <v>156</v>
      </c>
    </row>
    <row r="44" spans="1:7" s="32" customFormat="1">
      <c r="A44" s="81">
        <v>24</v>
      </c>
      <c r="B44" s="34" t="s">
        <v>290</v>
      </c>
      <c r="C44" s="19" t="s">
        <v>6</v>
      </c>
      <c r="D44" s="52">
        <v>10</v>
      </c>
      <c r="E44" s="21"/>
      <c r="F44" s="21">
        <f t="shared" si="0"/>
        <v>0</v>
      </c>
      <c r="G44" s="33" t="s">
        <v>156</v>
      </c>
    </row>
    <row r="45" spans="1:7" s="32" customFormat="1">
      <c r="A45" s="57">
        <v>25</v>
      </c>
      <c r="B45" s="20" t="s">
        <v>291</v>
      </c>
      <c r="C45" s="44" t="s">
        <v>6</v>
      </c>
      <c r="D45" s="50">
        <v>104</v>
      </c>
      <c r="E45" s="21"/>
      <c r="F45" s="21">
        <f t="shared" si="0"/>
        <v>0</v>
      </c>
      <c r="G45" s="33" t="s">
        <v>156</v>
      </c>
    </row>
    <row r="46" spans="1:7" s="32" customFormat="1">
      <c r="A46" s="57" t="s">
        <v>66</v>
      </c>
      <c r="B46" s="20" t="s">
        <v>200</v>
      </c>
      <c r="C46" s="44" t="s">
        <v>6</v>
      </c>
      <c r="D46" s="50">
        <v>105.04</v>
      </c>
      <c r="E46" s="21"/>
      <c r="F46" s="21">
        <f t="shared" si="0"/>
        <v>0</v>
      </c>
      <c r="G46" s="33" t="s">
        <v>158</v>
      </c>
    </row>
    <row r="47" spans="1:7" s="32" customFormat="1">
      <c r="A47" s="57">
        <v>26</v>
      </c>
      <c r="B47" s="20" t="s">
        <v>292</v>
      </c>
      <c r="C47" s="44" t="s">
        <v>6</v>
      </c>
      <c r="D47" s="50">
        <v>104</v>
      </c>
      <c r="E47" s="21"/>
      <c r="F47" s="21">
        <f t="shared" si="0"/>
        <v>0</v>
      </c>
      <c r="G47" s="33" t="s">
        <v>156</v>
      </c>
    </row>
    <row r="48" spans="1:7" s="32" customFormat="1">
      <c r="A48" s="57">
        <v>27</v>
      </c>
      <c r="B48" s="20" t="s">
        <v>293</v>
      </c>
      <c r="C48" s="44" t="s">
        <v>6</v>
      </c>
      <c r="D48" s="50">
        <v>104</v>
      </c>
      <c r="E48" s="21"/>
      <c r="F48" s="21">
        <f t="shared" si="0"/>
        <v>0</v>
      </c>
      <c r="G48" s="33" t="s">
        <v>156</v>
      </c>
    </row>
    <row r="49" spans="1:7" s="32" customFormat="1">
      <c r="A49" s="57">
        <v>28</v>
      </c>
      <c r="B49" s="20" t="s">
        <v>294</v>
      </c>
      <c r="C49" s="44" t="s">
        <v>6</v>
      </c>
      <c r="D49" s="50">
        <v>9</v>
      </c>
      <c r="E49" s="21"/>
      <c r="F49" s="21">
        <f t="shared" si="0"/>
        <v>0</v>
      </c>
      <c r="G49" s="33" t="s">
        <v>156</v>
      </c>
    </row>
    <row r="50" spans="1:7" s="32" customFormat="1">
      <c r="A50" s="57">
        <v>29</v>
      </c>
      <c r="B50" s="20" t="s">
        <v>295</v>
      </c>
      <c r="C50" s="44" t="s">
        <v>6</v>
      </c>
      <c r="D50" s="50">
        <v>22</v>
      </c>
      <c r="E50" s="21"/>
      <c r="F50" s="21">
        <f t="shared" si="0"/>
        <v>0</v>
      </c>
      <c r="G50" s="33" t="s">
        <v>156</v>
      </c>
    </row>
    <row r="51" spans="1:7" s="32" customFormat="1">
      <c r="A51" s="57" t="s">
        <v>61</v>
      </c>
      <c r="B51" s="20" t="s">
        <v>200</v>
      </c>
      <c r="C51" s="44" t="s">
        <v>6</v>
      </c>
      <c r="D51" s="50">
        <v>22.22</v>
      </c>
      <c r="E51" s="21"/>
      <c r="F51" s="21">
        <f t="shared" si="0"/>
        <v>0</v>
      </c>
      <c r="G51" s="33" t="s">
        <v>158</v>
      </c>
    </row>
    <row r="52" spans="1:7" s="32" customFormat="1">
      <c r="A52" s="57">
        <v>30</v>
      </c>
      <c r="B52" s="20" t="s">
        <v>292</v>
      </c>
      <c r="C52" s="44" t="s">
        <v>6</v>
      </c>
      <c r="D52" s="50">
        <v>22</v>
      </c>
      <c r="E52" s="21"/>
      <c r="F52" s="21">
        <f t="shared" si="0"/>
        <v>0</v>
      </c>
      <c r="G52" s="33" t="s">
        <v>156</v>
      </c>
    </row>
    <row r="53" spans="1:7" s="32" customFormat="1">
      <c r="A53" s="57">
        <v>31</v>
      </c>
      <c r="B53" s="20" t="s">
        <v>293</v>
      </c>
      <c r="C53" s="44" t="s">
        <v>6</v>
      </c>
      <c r="D53" s="50">
        <v>22</v>
      </c>
      <c r="E53" s="21"/>
      <c r="F53" s="21">
        <f t="shared" si="0"/>
        <v>0</v>
      </c>
      <c r="G53" s="33" t="s">
        <v>156</v>
      </c>
    </row>
    <row r="54" spans="1:7" s="32" customFormat="1">
      <c r="A54" s="57">
        <v>32</v>
      </c>
      <c r="B54" s="20" t="s">
        <v>296</v>
      </c>
      <c r="C54" s="44" t="s">
        <v>6</v>
      </c>
      <c r="D54" s="50">
        <v>140</v>
      </c>
      <c r="E54" s="21"/>
      <c r="F54" s="21">
        <f t="shared" si="0"/>
        <v>0</v>
      </c>
      <c r="G54" s="33" t="s">
        <v>156</v>
      </c>
    </row>
    <row r="55" spans="1:7" s="32" customFormat="1">
      <c r="A55" s="57" t="s">
        <v>63</v>
      </c>
      <c r="B55" s="20" t="s">
        <v>201</v>
      </c>
      <c r="C55" s="44" t="s">
        <v>6</v>
      </c>
      <c r="D55" s="50">
        <v>141.4</v>
      </c>
      <c r="E55" s="21"/>
      <c r="F55" s="21">
        <f t="shared" si="0"/>
        <v>0</v>
      </c>
      <c r="G55" s="33" t="s">
        <v>158</v>
      </c>
    </row>
    <row r="56" spans="1:7" s="32" customFormat="1">
      <c r="A56" s="57">
        <v>33</v>
      </c>
      <c r="B56" s="20" t="s">
        <v>297</v>
      </c>
      <c r="C56" s="44" t="s">
        <v>6</v>
      </c>
      <c r="D56" s="45">
        <v>140</v>
      </c>
      <c r="E56" s="21"/>
      <c r="F56" s="21">
        <f t="shared" si="0"/>
        <v>0</v>
      </c>
      <c r="G56" s="33" t="s">
        <v>156</v>
      </c>
    </row>
    <row r="57" spans="1:7" s="32" customFormat="1">
      <c r="A57" s="57">
        <v>34</v>
      </c>
      <c r="B57" s="20" t="s">
        <v>298</v>
      </c>
      <c r="C57" s="44" t="s">
        <v>6</v>
      </c>
      <c r="D57" s="50">
        <v>140</v>
      </c>
      <c r="E57" s="21"/>
      <c r="F57" s="21">
        <f t="shared" si="0"/>
        <v>0</v>
      </c>
      <c r="G57" s="33" t="s">
        <v>156</v>
      </c>
    </row>
    <row r="58" spans="1:7" s="32" customFormat="1">
      <c r="A58" s="57">
        <v>35</v>
      </c>
      <c r="B58" s="20" t="s">
        <v>299</v>
      </c>
      <c r="C58" s="44" t="s">
        <v>6</v>
      </c>
      <c r="D58" s="50">
        <v>2</v>
      </c>
      <c r="E58" s="21"/>
      <c r="F58" s="21">
        <f t="shared" si="0"/>
        <v>0</v>
      </c>
      <c r="G58" s="33" t="s">
        <v>156</v>
      </c>
    </row>
    <row r="59" spans="1:7" s="32" customFormat="1">
      <c r="A59" s="57" t="s">
        <v>64</v>
      </c>
      <c r="B59" s="20" t="s">
        <v>300</v>
      </c>
      <c r="C59" s="44" t="s">
        <v>6</v>
      </c>
      <c r="D59" s="50">
        <v>2.02</v>
      </c>
      <c r="E59" s="21"/>
      <c r="F59" s="21">
        <f t="shared" si="0"/>
        <v>0</v>
      </c>
      <c r="G59" s="33" t="s">
        <v>158</v>
      </c>
    </row>
    <row r="60" spans="1:7" s="32" customFormat="1">
      <c r="A60" s="57">
        <v>36</v>
      </c>
      <c r="B60" s="20" t="s">
        <v>301</v>
      </c>
      <c r="C60" s="44" t="s">
        <v>6</v>
      </c>
      <c r="D60" s="50">
        <v>2</v>
      </c>
      <c r="E60" s="21"/>
      <c r="F60" s="21">
        <f t="shared" si="0"/>
        <v>0</v>
      </c>
      <c r="G60" s="33" t="s">
        <v>156</v>
      </c>
    </row>
    <row r="61" spans="1:7" s="32" customFormat="1">
      <c r="A61" s="57">
        <v>37</v>
      </c>
      <c r="B61" s="20" t="s">
        <v>302</v>
      </c>
      <c r="C61" s="44" t="s">
        <v>6</v>
      </c>
      <c r="D61" s="50">
        <v>2</v>
      </c>
      <c r="E61" s="21"/>
      <c r="F61" s="21">
        <f t="shared" si="0"/>
        <v>0</v>
      </c>
      <c r="G61" s="33" t="s">
        <v>156</v>
      </c>
    </row>
    <row r="62" spans="1:7" s="32" customFormat="1">
      <c r="A62" s="62" t="s">
        <v>74</v>
      </c>
      <c r="B62" s="20" t="s">
        <v>303</v>
      </c>
      <c r="C62" s="44" t="s">
        <v>202</v>
      </c>
      <c r="D62" s="50">
        <v>1</v>
      </c>
      <c r="E62" s="21"/>
      <c r="F62" s="21">
        <f t="shared" si="0"/>
        <v>0</v>
      </c>
      <c r="G62" s="33" t="s">
        <v>156</v>
      </c>
    </row>
    <row r="63" spans="1:7" s="32" customFormat="1">
      <c r="A63" s="62" t="s">
        <v>203</v>
      </c>
      <c r="B63" s="93" t="s">
        <v>304</v>
      </c>
      <c r="C63" s="44" t="s">
        <v>202</v>
      </c>
      <c r="D63" s="45">
        <v>1.01</v>
      </c>
      <c r="E63" s="21"/>
      <c r="F63" s="21">
        <f t="shared" si="0"/>
        <v>0</v>
      </c>
      <c r="G63" s="33" t="s">
        <v>158</v>
      </c>
    </row>
    <row r="64" spans="1:7" s="32" customFormat="1">
      <c r="A64" s="62" t="s">
        <v>75</v>
      </c>
      <c r="B64" s="20" t="s">
        <v>305</v>
      </c>
      <c r="C64" s="44" t="s">
        <v>6</v>
      </c>
      <c r="D64" s="50">
        <v>1</v>
      </c>
      <c r="E64" s="21"/>
      <c r="F64" s="21">
        <f t="shared" si="0"/>
        <v>0</v>
      </c>
      <c r="G64" s="33" t="s">
        <v>156</v>
      </c>
    </row>
    <row r="65" spans="1:7" s="32" customFormat="1">
      <c r="A65" s="62" t="s">
        <v>76</v>
      </c>
      <c r="B65" s="20" t="s">
        <v>306</v>
      </c>
      <c r="C65" s="44" t="s">
        <v>202</v>
      </c>
      <c r="D65" s="50">
        <v>1</v>
      </c>
      <c r="E65" s="21"/>
      <c r="F65" s="21">
        <f t="shared" si="0"/>
        <v>0</v>
      </c>
      <c r="G65" s="33" t="s">
        <v>156</v>
      </c>
    </row>
    <row r="66" spans="1:7" s="32" customFormat="1">
      <c r="A66" s="57">
        <v>41</v>
      </c>
      <c r="B66" s="20" t="s">
        <v>307</v>
      </c>
      <c r="C66" s="44" t="s">
        <v>6</v>
      </c>
      <c r="D66" s="50">
        <v>2</v>
      </c>
      <c r="E66" s="21"/>
      <c r="F66" s="21">
        <f t="shared" si="0"/>
        <v>0</v>
      </c>
      <c r="G66" s="33" t="s">
        <v>156</v>
      </c>
    </row>
    <row r="67" spans="1:7" s="32" customFormat="1">
      <c r="A67" s="57" t="s">
        <v>65</v>
      </c>
      <c r="B67" s="20" t="s">
        <v>187</v>
      </c>
      <c r="C67" s="44" t="s">
        <v>6</v>
      </c>
      <c r="D67" s="45">
        <v>2.02</v>
      </c>
      <c r="E67" s="21"/>
      <c r="F67" s="21">
        <f t="shared" si="0"/>
        <v>0</v>
      </c>
      <c r="G67" s="33" t="s">
        <v>158</v>
      </c>
    </row>
    <row r="68" spans="1:7" s="32" customFormat="1">
      <c r="A68" s="57">
        <v>42</v>
      </c>
      <c r="B68" s="20" t="s">
        <v>308</v>
      </c>
      <c r="C68" s="44" t="s">
        <v>6</v>
      </c>
      <c r="D68" s="50">
        <v>2</v>
      </c>
      <c r="E68" s="21"/>
      <c r="F68" s="21">
        <f t="shared" si="0"/>
        <v>0</v>
      </c>
      <c r="G68" s="33" t="s">
        <v>156</v>
      </c>
    </row>
    <row r="69" spans="1:7" s="32" customFormat="1">
      <c r="A69" s="57">
        <v>43</v>
      </c>
      <c r="B69" s="20" t="s">
        <v>309</v>
      </c>
      <c r="C69" s="44" t="s">
        <v>6</v>
      </c>
      <c r="D69" s="50">
        <v>2</v>
      </c>
      <c r="E69" s="21"/>
      <c r="F69" s="21">
        <f t="shared" si="0"/>
        <v>0</v>
      </c>
      <c r="G69" s="33" t="s">
        <v>156</v>
      </c>
    </row>
    <row r="70" spans="1:7" s="32" customFormat="1">
      <c r="A70" s="62" t="s">
        <v>77</v>
      </c>
      <c r="B70" s="20" t="s">
        <v>310</v>
      </c>
      <c r="C70" s="40" t="s">
        <v>13</v>
      </c>
      <c r="D70" s="83">
        <v>5</v>
      </c>
      <c r="E70" s="21"/>
      <c r="F70" s="21">
        <f t="shared" si="0"/>
        <v>0</v>
      </c>
      <c r="G70" s="33" t="s">
        <v>156</v>
      </c>
    </row>
    <row r="71" spans="1:7" s="32" customFormat="1">
      <c r="A71" s="62" t="s">
        <v>78</v>
      </c>
      <c r="B71" s="20" t="s">
        <v>183</v>
      </c>
      <c r="C71" s="44" t="s">
        <v>10</v>
      </c>
      <c r="D71" s="50">
        <v>5</v>
      </c>
      <c r="E71" s="21"/>
      <c r="F71" s="21">
        <f t="shared" si="0"/>
        <v>0</v>
      </c>
      <c r="G71" s="33" t="s">
        <v>158</v>
      </c>
    </row>
    <row r="72" spans="1:7" s="32" customFormat="1">
      <c r="A72" s="62" t="s">
        <v>80</v>
      </c>
      <c r="B72" s="20" t="s">
        <v>311</v>
      </c>
      <c r="C72" s="40" t="s">
        <v>13</v>
      </c>
      <c r="D72" s="83">
        <v>1</v>
      </c>
      <c r="E72" s="21"/>
      <c r="F72" s="21">
        <f t="shared" ref="F72:F135" si="1">D72*E72</f>
        <v>0</v>
      </c>
      <c r="G72" s="33" t="s">
        <v>156</v>
      </c>
    </row>
    <row r="73" spans="1:7" s="32" customFormat="1">
      <c r="A73" s="62" t="s">
        <v>81</v>
      </c>
      <c r="B73" s="20" t="s">
        <v>183</v>
      </c>
      <c r="C73" s="44" t="s">
        <v>10</v>
      </c>
      <c r="D73" s="50">
        <v>1</v>
      </c>
      <c r="E73" s="21"/>
      <c r="F73" s="21">
        <f t="shared" si="1"/>
        <v>0</v>
      </c>
      <c r="G73" s="33" t="s">
        <v>158</v>
      </c>
    </row>
    <row r="74" spans="1:7" s="32" customFormat="1">
      <c r="A74" s="62" t="s">
        <v>82</v>
      </c>
      <c r="B74" s="20" t="s">
        <v>312</v>
      </c>
      <c r="C74" s="40" t="s">
        <v>13</v>
      </c>
      <c r="D74" s="83">
        <v>1</v>
      </c>
      <c r="E74" s="21"/>
      <c r="F74" s="21">
        <f t="shared" si="1"/>
        <v>0</v>
      </c>
      <c r="G74" s="33" t="s">
        <v>156</v>
      </c>
    </row>
    <row r="75" spans="1:7" s="32" customFormat="1">
      <c r="A75" s="62" t="s">
        <v>83</v>
      </c>
      <c r="B75" s="20" t="s">
        <v>183</v>
      </c>
      <c r="C75" s="44" t="s">
        <v>10</v>
      </c>
      <c r="D75" s="50">
        <v>1</v>
      </c>
      <c r="E75" s="21"/>
      <c r="F75" s="21">
        <f t="shared" si="1"/>
        <v>0</v>
      </c>
      <c r="G75" s="33" t="s">
        <v>158</v>
      </c>
    </row>
    <row r="76" spans="1:7" s="32" customFormat="1">
      <c r="A76" s="62" t="s">
        <v>84</v>
      </c>
      <c r="B76" s="70" t="s">
        <v>204</v>
      </c>
      <c r="C76" s="44" t="s">
        <v>6</v>
      </c>
      <c r="D76" s="50">
        <v>40.200000000000003</v>
      </c>
      <c r="E76" s="21"/>
      <c r="F76" s="21">
        <f t="shared" si="1"/>
        <v>0</v>
      </c>
      <c r="G76" s="33" t="s">
        <v>156</v>
      </c>
    </row>
    <row r="77" spans="1:7" s="32" customFormat="1">
      <c r="A77" s="62" t="s">
        <v>91</v>
      </c>
      <c r="B77" s="34" t="s">
        <v>205</v>
      </c>
      <c r="C77" s="19" t="s">
        <v>15</v>
      </c>
      <c r="D77" s="54">
        <v>12.5</v>
      </c>
      <c r="E77" s="21"/>
      <c r="F77" s="21">
        <f t="shared" si="1"/>
        <v>0</v>
      </c>
      <c r="G77" s="33" t="s">
        <v>156</v>
      </c>
    </row>
    <row r="78" spans="1:7" s="32" customFormat="1">
      <c r="A78" s="62" t="s">
        <v>92</v>
      </c>
      <c r="B78" s="34" t="s">
        <v>313</v>
      </c>
      <c r="C78" s="19" t="s">
        <v>6</v>
      </c>
      <c r="D78" s="50">
        <v>276</v>
      </c>
      <c r="E78" s="21"/>
      <c r="F78" s="21">
        <f t="shared" si="1"/>
        <v>0</v>
      </c>
      <c r="G78" s="33" t="s">
        <v>156</v>
      </c>
    </row>
    <row r="79" spans="1:7" s="32" customFormat="1">
      <c r="A79" s="62" t="s">
        <v>93</v>
      </c>
      <c r="B79" s="34" t="s">
        <v>314</v>
      </c>
      <c r="C79" s="44" t="s">
        <v>10</v>
      </c>
      <c r="D79" s="54">
        <v>1</v>
      </c>
      <c r="E79" s="21"/>
      <c r="F79" s="21">
        <f t="shared" si="1"/>
        <v>0</v>
      </c>
      <c r="G79" s="33" t="s">
        <v>156</v>
      </c>
    </row>
    <row r="80" spans="1:7" s="32" customFormat="1">
      <c r="A80" s="62" t="s">
        <v>85</v>
      </c>
      <c r="B80" s="34" t="s">
        <v>315</v>
      </c>
      <c r="C80" s="44" t="s">
        <v>10</v>
      </c>
      <c r="D80" s="52">
        <v>1</v>
      </c>
      <c r="E80" s="21"/>
      <c r="F80" s="21">
        <f t="shared" si="1"/>
        <v>0</v>
      </c>
      <c r="G80" s="33" t="s">
        <v>158</v>
      </c>
    </row>
    <row r="81" spans="1:7" s="32" customFormat="1">
      <c r="A81" s="62" t="s">
        <v>87</v>
      </c>
      <c r="B81" s="34" t="s">
        <v>316</v>
      </c>
      <c r="C81" s="44" t="s">
        <v>10</v>
      </c>
      <c r="D81" s="54">
        <v>1</v>
      </c>
      <c r="E81" s="21"/>
      <c r="F81" s="21">
        <f t="shared" si="1"/>
        <v>0</v>
      </c>
      <c r="G81" s="33" t="s">
        <v>156</v>
      </c>
    </row>
    <row r="82" spans="1:7" s="32" customFormat="1">
      <c r="A82" s="62" t="s">
        <v>88</v>
      </c>
      <c r="B82" s="34" t="s">
        <v>317</v>
      </c>
      <c r="C82" s="44" t="s">
        <v>10</v>
      </c>
      <c r="D82" s="52">
        <v>1</v>
      </c>
      <c r="E82" s="21"/>
      <c r="F82" s="21">
        <f t="shared" si="1"/>
        <v>0</v>
      </c>
      <c r="G82" s="33" t="s">
        <v>158</v>
      </c>
    </row>
    <row r="83" spans="1:7" s="32" customFormat="1">
      <c r="A83" s="62" t="s">
        <v>94</v>
      </c>
      <c r="B83" s="34" t="s">
        <v>184</v>
      </c>
      <c r="C83" s="44" t="s">
        <v>10</v>
      </c>
      <c r="D83" s="54">
        <v>2</v>
      </c>
      <c r="E83" s="21"/>
      <c r="F83" s="21">
        <f t="shared" si="1"/>
        <v>0</v>
      </c>
      <c r="G83" s="33" t="s">
        <v>156</v>
      </c>
    </row>
    <row r="84" spans="1:7" s="32" customFormat="1">
      <c r="A84" s="62" t="s">
        <v>95</v>
      </c>
      <c r="B84" s="34" t="s">
        <v>185</v>
      </c>
      <c r="C84" s="44" t="s">
        <v>10</v>
      </c>
      <c r="D84" s="52">
        <v>2</v>
      </c>
      <c r="E84" s="21"/>
      <c r="F84" s="21">
        <f t="shared" si="1"/>
        <v>0</v>
      </c>
      <c r="G84" s="33" t="s">
        <v>158</v>
      </c>
    </row>
    <row r="85" spans="1:7" s="32" customFormat="1">
      <c r="A85" s="62" t="s">
        <v>96</v>
      </c>
      <c r="B85" s="34" t="s">
        <v>318</v>
      </c>
      <c r="C85" s="44" t="s">
        <v>10</v>
      </c>
      <c r="D85" s="54">
        <v>1</v>
      </c>
      <c r="E85" s="21"/>
      <c r="F85" s="21">
        <f t="shared" si="1"/>
        <v>0</v>
      </c>
      <c r="G85" s="33" t="s">
        <v>156</v>
      </c>
    </row>
    <row r="86" spans="1:7" s="32" customFormat="1">
      <c r="A86" s="62" t="s">
        <v>97</v>
      </c>
      <c r="B86" s="34" t="s">
        <v>319</v>
      </c>
      <c r="C86" s="44" t="s">
        <v>10</v>
      </c>
      <c r="D86" s="52">
        <v>1</v>
      </c>
      <c r="E86" s="21"/>
      <c r="F86" s="21">
        <f t="shared" si="1"/>
        <v>0</v>
      </c>
      <c r="G86" s="33" t="s">
        <v>158</v>
      </c>
    </row>
    <row r="87" spans="1:7" s="32" customFormat="1">
      <c r="A87" s="62" t="s">
        <v>89</v>
      </c>
      <c r="B87" s="34" t="s">
        <v>320</v>
      </c>
      <c r="C87" s="44" t="s">
        <v>10</v>
      </c>
      <c r="D87" s="54">
        <v>2</v>
      </c>
      <c r="E87" s="21"/>
      <c r="F87" s="21">
        <f t="shared" si="1"/>
        <v>0</v>
      </c>
      <c r="G87" s="33" t="s">
        <v>156</v>
      </c>
    </row>
    <row r="88" spans="1:7" s="32" customFormat="1">
      <c r="A88" s="62" t="s">
        <v>90</v>
      </c>
      <c r="B88" s="34" t="s">
        <v>188</v>
      </c>
      <c r="C88" s="44" t="s">
        <v>10</v>
      </c>
      <c r="D88" s="52">
        <v>2</v>
      </c>
      <c r="E88" s="21"/>
      <c r="F88" s="21">
        <f t="shared" si="1"/>
        <v>0</v>
      </c>
      <c r="G88" s="33" t="s">
        <v>158</v>
      </c>
    </row>
    <row r="89" spans="1:7" s="32" customFormat="1">
      <c r="A89" s="62" t="s">
        <v>159</v>
      </c>
      <c r="B89" s="20" t="s">
        <v>321</v>
      </c>
      <c r="C89" s="44" t="s">
        <v>4</v>
      </c>
      <c r="D89" s="49">
        <v>1.84E-2</v>
      </c>
      <c r="E89" s="21"/>
      <c r="F89" s="21">
        <f t="shared" si="1"/>
        <v>0</v>
      </c>
      <c r="G89" s="33" t="s">
        <v>156</v>
      </c>
    </row>
    <row r="90" spans="1:7" s="32" customFormat="1">
      <c r="A90" s="62" t="s">
        <v>98</v>
      </c>
      <c r="B90" s="20" t="s">
        <v>206</v>
      </c>
      <c r="C90" s="44" t="s">
        <v>10</v>
      </c>
      <c r="D90" s="50">
        <v>1</v>
      </c>
      <c r="E90" s="21"/>
      <c r="F90" s="21">
        <f t="shared" si="1"/>
        <v>0</v>
      </c>
      <c r="G90" s="33" t="s">
        <v>157</v>
      </c>
    </row>
    <row r="91" spans="1:7" s="32" customFormat="1">
      <c r="A91" s="62" t="s">
        <v>160</v>
      </c>
      <c r="B91" s="20" t="s">
        <v>207</v>
      </c>
      <c r="C91" s="44" t="s">
        <v>10</v>
      </c>
      <c r="D91" s="50">
        <v>2</v>
      </c>
      <c r="E91" s="21"/>
      <c r="F91" s="21">
        <f t="shared" si="1"/>
        <v>0</v>
      </c>
      <c r="G91" s="33" t="s">
        <v>156</v>
      </c>
    </row>
    <row r="92" spans="1:7" s="32" customFormat="1">
      <c r="A92" s="62" t="s">
        <v>99</v>
      </c>
      <c r="B92" s="20" t="s">
        <v>322</v>
      </c>
      <c r="C92" s="44" t="s">
        <v>10</v>
      </c>
      <c r="D92" s="50">
        <v>2</v>
      </c>
      <c r="E92" s="21"/>
      <c r="F92" s="21">
        <f t="shared" si="1"/>
        <v>0</v>
      </c>
      <c r="G92" s="33" t="s">
        <v>158</v>
      </c>
    </row>
    <row r="93" spans="1:7" s="32" customFormat="1">
      <c r="A93" s="62" t="s">
        <v>100</v>
      </c>
      <c r="B93" s="20" t="s">
        <v>323</v>
      </c>
      <c r="C93" s="44" t="s">
        <v>10</v>
      </c>
      <c r="D93" s="50">
        <v>1</v>
      </c>
      <c r="E93" s="21"/>
      <c r="F93" s="21">
        <f t="shared" si="1"/>
        <v>0</v>
      </c>
      <c r="G93" s="33" t="s">
        <v>156</v>
      </c>
    </row>
    <row r="94" spans="1:7" s="32" customFormat="1">
      <c r="A94" s="62" t="s">
        <v>101</v>
      </c>
      <c r="B94" s="20" t="s">
        <v>324</v>
      </c>
      <c r="C94" s="44" t="s">
        <v>10</v>
      </c>
      <c r="D94" s="45">
        <v>1</v>
      </c>
      <c r="E94" s="21"/>
      <c r="F94" s="21">
        <f t="shared" si="1"/>
        <v>0</v>
      </c>
      <c r="G94" s="33" t="s">
        <v>158</v>
      </c>
    </row>
    <row r="95" spans="1:7" s="32" customFormat="1">
      <c r="A95" s="62" t="s">
        <v>161</v>
      </c>
      <c r="B95" s="20" t="s">
        <v>325</v>
      </c>
      <c r="C95" s="44" t="s">
        <v>10</v>
      </c>
      <c r="D95" s="50">
        <v>2</v>
      </c>
      <c r="E95" s="21"/>
      <c r="F95" s="21">
        <f t="shared" si="1"/>
        <v>0</v>
      </c>
      <c r="G95" s="33" t="s">
        <v>156</v>
      </c>
    </row>
    <row r="96" spans="1:7" s="32" customFormat="1">
      <c r="A96" s="62" t="s">
        <v>102</v>
      </c>
      <c r="B96" s="20" t="s">
        <v>326</v>
      </c>
      <c r="C96" s="44" t="s">
        <v>10</v>
      </c>
      <c r="D96" s="50">
        <v>2</v>
      </c>
      <c r="E96" s="21"/>
      <c r="F96" s="21">
        <f t="shared" si="1"/>
        <v>0</v>
      </c>
      <c r="G96" s="33" t="s">
        <v>158</v>
      </c>
    </row>
    <row r="97" spans="1:7" s="32" customFormat="1">
      <c r="A97" s="57">
        <v>59</v>
      </c>
      <c r="B97" s="20" t="s">
        <v>327</v>
      </c>
      <c r="C97" s="44" t="s">
        <v>12</v>
      </c>
      <c r="D97" s="54">
        <v>1</v>
      </c>
      <c r="E97" s="21"/>
      <c r="F97" s="21">
        <f t="shared" si="1"/>
        <v>0</v>
      </c>
      <c r="G97" s="33" t="s">
        <v>156</v>
      </c>
    </row>
    <row r="98" spans="1:7" s="32" customFormat="1">
      <c r="A98" s="57" t="s">
        <v>103</v>
      </c>
      <c r="B98" s="20" t="s">
        <v>328</v>
      </c>
      <c r="C98" s="44" t="s">
        <v>12</v>
      </c>
      <c r="D98" s="50">
        <v>1</v>
      </c>
      <c r="E98" s="21"/>
      <c r="F98" s="21">
        <f t="shared" si="1"/>
        <v>0</v>
      </c>
      <c r="G98" s="33" t="s">
        <v>157</v>
      </c>
    </row>
    <row r="99" spans="1:7" s="32" customFormat="1">
      <c r="A99" s="43" t="s">
        <v>104</v>
      </c>
      <c r="B99" s="20" t="s">
        <v>329</v>
      </c>
      <c r="C99" s="44" t="s">
        <v>12</v>
      </c>
      <c r="D99" s="54">
        <v>1</v>
      </c>
      <c r="E99" s="21"/>
      <c r="F99" s="21">
        <f t="shared" si="1"/>
        <v>0</v>
      </c>
      <c r="G99" s="33" t="s">
        <v>156</v>
      </c>
    </row>
    <row r="100" spans="1:7" s="32" customFormat="1">
      <c r="A100" s="57" t="s">
        <v>105</v>
      </c>
      <c r="B100" s="20" t="s">
        <v>330</v>
      </c>
      <c r="C100" s="44" t="s">
        <v>12</v>
      </c>
      <c r="D100" s="50">
        <v>1</v>
      </c>
      <c r="E100" s="21"/>
      <c r="F100" s="21">
        <f t="shared" si="1"/>
        <v>0</v>
      </c>
      <c r="G100" s="33" t="s">
        <v>157</v>
      </c>
    </row>
    <row r="101" spans="1:7" s="32" customFormat="1">
      <c r="A101" s="57">
        <v>61</v>
      </c>
      <c r="B101" s="20" t="s">
        <v>331</v>
      </c>
      <c r="C101" s="44" t="s">
        <v>12</v>
      </c>
      <c r="D101" s="54">
        <v>2</v>
      </c>
      <c r="E101" s="21"/>
      <c r="F101" s="21">
        <f t="shared" si="1"/>
        <v>0</v>
      </c>
      <c r="G101" s="33" t="s">
        <v>156</v>
      </c>
    </row>
    <row r="102" spans="1:7" s="32" customFormat="1">
      <c r="A102" s="57" t="s">
        <v>106</v>
      </c>
      <c r="B102" s="20" t="s">
        <v>332</v>
      </c>
      <c r="C102" s="44" t="s">
        <v>12</v>
      </c>
      <c r="D102" s="50">
        <v>2</v>
      </c>
      <c r="E102" s="21"/>
      <c r="F102" s="21">
        <f t="shared" si="1"/>
        <v>0</v>
      </c>
      <c r="G102" s="33" t="s">
        <v>157</v>
      </c>
    </row>
    <row r="103" spans="1:7" s="32" customFormat="1">
      <c r="A103" s="57">
        <v>62</v>
      </c>
      <c r="B103" s="20" t="s">
        <v>333</v>
      </c>
      <c r="C103" s="44" t="s">
        <v>12</v>
      </c>
      <c r="D103" s="54">
        <v>1</v>
      </c>
      <c r="E103" s="21"/>
      <c r="F103" s="21">
        <f t="shared" si="1"/>
        <v>0</v>
      </c>
      <c r="G103" s="33" t="s">
        <v>156</v>
      </c>
    </row>
    <row r="104" spans="1:7" s="32" customFormat="1">
      <c r="A104" s="57" t="s">
        <v>107</v>
      </c>
      <c r="B104" s="20" t="s">
        <v>334</v>
      </c>
      <c r="C104" s="44" t="s">
        <v>12</v>
      </c>
      <c r="D104" s="50">
        <v>1</v>
      </c>
      <c r="E104" s="21"/>
      <c r="F104" s="21">
        <f t="shared" si="1"/>
        <v>0</v>
      </c>
      <c r="G104" s="33" t="s">
        <v>157</v>
      </c>
    </row>
    <row r="105" spans="1:7" s="32" customFormat="1">
      <c r="A105" s="57">
        <v>63</v>
      </c>
      <c r="B105" s="20" t="s">
        <v>335</v>
      </c>
      <c r="C105" s="44" t="s">
        <v>12</v>
      </c>
      <c r="D105" s="54">
        <v>2</v>
      </c>
      <c r="E105" s="21"/>
      <c r="F105" s="21">
        <f t="shared" si="1"/>
        <v>0</v>
      </c>
      <c r="G105" s="33" t="s">
        <v>156</v>
      </c>
    </row>
    <row r="106" spans="1:7" s="32" customFormat="1">
      <c r="A106" s="57" t="s">
        <v>108</v>
      </c>
      <c r="B106" s="20" t="s">
        <v>336</v>
      </c>
      <c r="C106" s="44" t="s">
        <v>12</v>
      </c>
      <c r="D106" s="50">
        <v>2</v>
      </c>
      <c r="E106" s="21"/>
      <c r="F106" s="21">
        <f t="shared" si="1"/>
        <v>0</v>
      </c>
      <c r="G106" s="33" t="s">
        <v>157</v>
      </c>
    </row>
    <row r="107" spans="1:7" s="32" customFormat="1">
      <c r="A107" s="62" t="s">
        <v>109</v>
      </c>
      <c r="B107" s="20" t="s">
        <v>337</v>
      </c>
      <c r="C107" s="44" t="s">
        <v>10</v>
      </c>
      <c r="D107" s="54">
        <v>1</v>
      </c>
      <c r="E107" s="21"/>
      <c r="F107" s="21">
        <f t="shared" si="1"/>
        <v>0</v>
      </c>
      <c r="G107" s="33" t="s">
        <v>156</v>
      </c>
    </row>
    <row r="108" spans="1:7" s="32" customFormat="1">
      <c r="A108" s="62" t="s">
        <v>208</v>
      </c>
      <c r="B108" s="20" t="s">
        <v>338</v>
      </c>
      <c r="C108" s="44" t="s">
        <v>10</v>
      </c>
      <c r="D108" s="50">
        <v>1</v>
      </c>
      <c r="E108" s="21"/>
      <c r="F108" s="21">
        <f t="shared" si="1"/>
        <v>0</v>
      </c>
      <c r="G108" s="33" t="s">
        <v>158</v>
      </c>
    </row>
    <row r="109" spans="1:7" s="32" customFormat="1">
      <c r="A109" s="62" t="s">
        <v>209</v>
      </c>
      <c r="B109" s="20" t="s">
        <v>210</v>
      </c>
      <c r="C109" s="44" t="s">
        <v>10</v>
      </c>
      <c r="D109" s="50">
        <v>1</v>
      </c>
      <c r="E109" s="21"/>
      <c r="F109" s="21">
        <f t="shared" si="1"/>
        <v>0</v>
      </c>
      <c r="G109" s="33" t="s">
        <v>157</v>
      </c>
    </row>
    <row r="110" spans="1:7" s="32" customFormat="1">
      <c r="A110" s="57">
        <v>65</v>
      </c>
      <c r="B110" s="20" t="s">
        <v>339</v>
      </c>
      <c r="C110" s="44" t="s">
        <v>12</v>
      </c>
      <c r="D110" s="54">
        <v>1</v>
      </c>
      <c r="E110" s="21"/>
      <c r="F110" s="21">
        <f t="shared" si="1"/>
        <v>0</v>
      </c>
      <c r="G110" s="33" t="s">
        <v>156</v>
      </c>
    </row>
    <row r="111" spans="1:7" s="32" customFormat="1">
      <c r="A111" s="57" t="s">
        <v>110</v>
      </c>
      <c r="B111" s="20" t="s">
        <v>340</v>
      </c>
      <c r="C111" s="44"/>
      <c r="D111" s="50">
        <v>1</v>
      </c>
      <c r="E111" s="21"/>
      <c r="F111" s="21">
        <f t="shared" si="1"/>
        <v>0</v>
      </c>
      <c r="G111" s="33" t="s">
        <v>158</v>
      </c>
    </row>
    <row r="112" spans="1:7" s="32" customFormat="1">
      <c r="A112" s="57" t="s">
        <v>211</v>
      </c>
      <c r="B112" s="20" t="s">
        <v>341</v>
      </c>
      <c r="C112" s="44"/>
      <c r="D112" s="50">
        <v>1</v>
      </c>
      <c r="E112" s="21"/>
      <c r="F112" s="21">
        <f t="shared" si="1"/>
        <v>0</v>
      </c>
      <c r="G112" s="33" t="s">
        <v>157</v>
      </c>
    </row>
    <row r="113" spans="1:7" s="32" customFormat="1">
      <c r="A113" s="62" t="s">
        <v>162</v>
      </c>
      <c r="B113" s="20" t="s">
        <v>342</v>
      </c>
      <c r="C113" s="44" t="s">
        <v>10</v>
      </c>
      <c r="D113" s="54">
        <v>2</v>
      </c>
      <c r="E113" s="21"/>
      <c r="F113" s="21">
        <f t="shared" si="1"/>
        <v>0</v>
      </c>
      <c r="G113" s="33" t="s">
        <v>156</v>
      </c>
    </row>
    <row r="114" spans="1:7" s="32" customFormat="1">
      <c r="A114" s="62" t="s">
        <v>111</v>
      </c>
      <c r="B114" s="20" t="s">
        <v>186</v>
      </c>
      <c r="C114" s="44" t="s">
        <v>10</v>
      </c>
      <c r="D114" s="50">
        <v>2</v>
      </c>
      <c r="E114" s="21"/>
      <c r="F114" s="21">
        <f t="shared" si="1"/>
        <v>0</v>
      </c>
      <c r="G114" s="33" t="s">
        <v>158</v>
      </c>
    </row>
    <row r="115" spans="1:7" s="32" customFormat="1">
      <c r="A115" s="62" t="s">
        <v>212</v>
      </c>
      <c r="B115" s="20" t="s">
        <v>213</v>
      </c>
      <c r="C115" s="44" t="s">
        <v>10</v>
      </c>
      <c r="D115" s="50">
        <v>2</v>
      </c>
      <c r="E115" s="21"/>
      <c r="F115" s="21">
        <f t="shared" si="1"/>
        <v>0</v>
      </c>
      <c r="G115" s="33" t="s">
        <v>157</v>
      </c>
    </row>
    <row r="116" spans="1:7" s="32" customFormat="1">
      <c r="A116" s="62" t="s">
        <v>163</v>
      </c>
      <c r="B116" s="20" t="s">
        <v>343</v>
      </c>
      <c r="C116" s="44" t="s">
        <v>10</v>
      </c>
      <c r="D116" s="54">
        <v>1</v>
      </c>
      <c r="E116" s="21"/>
      <c r="F116" s="21">
        <f t="shared" si="1"/>
        <v>0</v>
      </c>
      <c r="G116" s="33" t="s">
        <v>156</v>
      </c>
    </row>
    <row r="117" spans="1:7" s="32" customFormat="1">
      <c r="A117" s="62" t="s">
        <v>112</v>
      </c>
      <c r="B117" s="20" t="s">
        <v>344</v>
      </c>
      <c r="C117" s="44" t="s">
        <v>10</v>
      </c>
      <c r="D117" s="50">
        <v>1</v>
      </c>
      <c r="E117" s="21"/>
      <c r="F117" s="21">
        <f t="shared" si="1"/>
        <v>0</v>
      </c>
      <c r="G117" s="33" t="s">
        <v>158</v>
      </c>
    </row>
    <row r="118" spans="1:7" s="32" customFormat="1">
      <c r="A118" s="62" t="s">
        <v>214</v>
      </c>
      <c r="B118" s="20" t="s">
        <v>215</v>
      </c>
      <c r="C118" s="44" t="s">
        <v>10</v>
      </c>
      <c r="D118" s="50">
        <v>1</v>
      </c>
      <c r="E118" s="21"/>
      <c r="F118" s="21">
        <f t="shared" si="1"/>
        <v>0</v>
      </c>
      <c r="G118" s="33" t="s">
        <v>157</v>
      </c>
    </row>
    <row r="119" spans="1:7" s="32" customFormat="1">
      <c r="A119" s="62" t="s">
        <v>164</v>
      </c>
      <c r="B119" s="20" t="s">
        <v>345</v>
      </c>
      <c r="C119" s="44" t="s">
        <v>10</v>
      </c>
      <c r="D119" s="54">
        <v>2</v>
      </c>
      <c r="E119" s="21"/>
      <c r="F119" s="21">
        <f t="shared" si="1"/>
        <v>0</v>
      </c>
      <c r="G119" s="33" t="s">
        <v>156</v>
      </c>
    </row>
    <row r="120" spans="1:7" s="32" customFormat="1">
      <c r="A120" s="62" t="s">
        <v>113</v>
      </c>
      <c r="B120" s="20" t="s">
        <v>189</v>
      </c>
      <c r="C120" s="44" t="s">
        <v>10</v>
      </c>
      <c r="D120" s="50">
        <v>2</v>
      </c>
      <c r="E120" s="21"/>
      <c r="F120" s="21">
        <f t="shared" si="1"/>
        <v>0</v>
      </c>
      <c r="G120" s="33" t="s">
        <v>158</v>
      </c>
    </row>
    <row r="121" spans="1:7" s="32" customFormat="1">
      <c r="A121" s="62" t="s">
        <v>216</v>
      </c>
      <c r="B121" s="20" t="s">
        <v>217</v>
      </c>
      <c r="C121" s="44" t="s">
        <v>10</v>
      </c>
      <c r="D121" s="50">
        <v>2</v>
      </c>
      <c r="E121" s="21"/>
      <c r="F121" s="21">
        <f t="shared" si="1"/>
        <v>0</v>
      </c>
      <c r="G121" s="33" t="s">
        <v>157</v>
      </c>
    </row>
    <row r="122" spans="1:7" s="32" customFormat="1">
      <c r="A122" s="62" t="s">
        <v>165</v>
      </c>
      <c r="B122" s="20" t="s">
        <v>218</v>
      </c>
      <c r="C122" s="44" t="s">
        <v>4</v>
      </c>
      <c r="D122" s="49">
        <v>3.7600000000000001E-2</v>
      </c>
      <c r="E122" s="21"/>
      <c r="F122" s="21">
        <f t="shared" si="1"/>
        <v>0</v>
      </c>
      <c r="G122" s="33" t="s">
        <v>156</v>
      </c>
    </row>
    <row r="123" spans="1:7" s="32" customFormat="1">
      <c r="A123" s="62" t="s">
        <v>166</v>
      </c>
      <c r="B123" s="20" t="s">
        <v>219</v>
      </c>
      <c r="C123" s="44" t="s">
        <v>4</v>
      </c>
      <c r="D123" s="67">
        <v>8.1200000000000008E-2</v>
      </c>
      <c r="E123" s="21"/>
      <c r="F123" s="21">
        <f t="shared" si="1"/>
        <v>0</v>
      </c>
      <c r="G123" s="33" t="s">
        <v>156</v>
      </c>
    </row>
    <row r="124" spans="1:7" s="32" customFormat="1">
      <c r="A124" s="62" t="s">
        <v>114</v>
      </c>
      <c r="B124" s="20" t="s">
        <v>220</v>
      </c>
      <c r="C124" s="44" t="s">
        <v>4</v>
      </c>
      <c r="D124" s="49">
        <v>1.3800000000000002E-2</v>
      </c>
      <c r="E124" s="21"/>
      <c r="F124" s="21">
        <f t="shared" si="1"/>
        <v>0</v>
      </c>
      <c r="G124" s="33" t="s">
        <v>156</v>
      </c>
    </row>
    <row r="125" spans="1:7" s="32" customFormat="1">
      <c r="A125" s="62" t="s">
        <v>115</v>
      </c>
      <c r="B125" s="20" t="s">
        <v>221</v>
      </c>
      <c r="C125" s="44" t="s">
        <v>4</v>
      </c>
      <c r="D125" s="67">
        <v>2.3199999999999998E-2</v>
      </c>
      <c r="E125" s="21"/>
      <c r="F125" s="21">
        <f t="shared" si="1"/>
        <v>0</v>
      </c>
      <c r="G125" s="33" t="s">
        <v>156</v>
      </c>
    </row>
    <row r="126" spans="1:7" s="32" customFormat="1">
      <c r="A126" s="62" t="s">
        <v>116</v>
      </c>
      <c r="B126" s="34" t="s">
        <v>222</v>
      </c>
      <c r="C126" s="44" t="s">
        <v>11</v>
      </c>
      <c r="D126" s="52">
        <v>3.15</v>
      </c>
      <c r="E126" s="21"/>
      <c r="F126" s="21">
        <f t="shared" si="1"/>
        <v>0</v>
      </c>
      <c r="G126" s="33" t="s">
        <v>156</v>
      </c>
    </row>
    <row r="127" spans="1:7" s="32" customFormat="1">
      <c r="A127" s="62" t="s">
        <v>117</v>
      </c>
      <c r="B127" s="20" t="s">
        <v>346</v>
      </c>
      <c r="C127" s="44" t="s">
        <v>10</v>
      </c>
      <c r="D127" s="50">
        <v>1</v>
      </c>
      <c r="E127" s="21"/>
      <c r="F127" s="21">
        <f t="shared" si="1"/>
        <v>0</v>
      </c>
      <c r="G127" s="33" t="s">
        <v>156</v>
      </c>
    </row>
    <row r="128" spans="1:7" s="32" customFormat="1">
      <c r="A128" s="62" t="s">
        <v>118</v>
      </c>
      <c r="B128" s="20" t="s">
        <v>347</v>
      </c>
      <c r="C128" s="44" t="s">
        <v>10</v>
      </c>
      <c r="D128" s="50">
        <v>1</v>
      </c>
      <c r="E128" s="21"/>
      <c r="F128" s="21">
        <f t="shared" si="1"/>
        <v>0</v>
      </c>
      <c r="G128" s="33" t="s">
        <v>158</v>
      </c>
    </row>
    <row r="129" spans="1:7" s="32" customFormat="1">
      <c r="A129" s="43" t="s">
        <v>119</v>
      </c>
      <c r="B129" s="20" t="s">
        <v>348</v>
      </c>
      <c r="C129" s="44" t="s">
        <v>4</v>
      </c>
      <c r="D129" s="84">
        <v>2.0829E-2</v>
      </c>
      <c r="E129" s="21"/>
      <c r="F129" s="21">
        <f t="shared" si="1"/>
        <v>0</v>
      </c>
      <c r="G129" s="33" t="s">
        <v>156</v>
      </c>
    </row>
    <row r="130" spans="1:7" s="32" customFormat="1">
      <c r="A130" s="43" t="s">
        <v>167</v>
      </c>
      <c r="B130" s="20" t="s">
        <v>349</v>
      </c>
      <c r="C130" s="44" t="s">
        <v>4</v>
      </c>
      <c r="D130" s="84">
        <v>1.09225E-2</v>
      </c>
      <c r="E130" s="21"/>
      <c r="F130" s="21">
        <f t="shared" si="1"/>
        <v>0</v>
      </c>
      <c r="G130" s="33" t="s">
        <v>156</v>
      </c>
    </row>
    <row r="131" spans="1:7" s="32" customFormat="1">
      <c r="A131" s="62" t="s">
        <v>168</v>
      </c>
      <c r="B131" s="20" t="s">
        <v>350</v>
      </c>
      <c r="C131" s="44" t="s">
        <v>10</v>
      </c>
      <c r="D131" s="50">
        <v>5</v>
      </c>
      <c r="E131" s="21"/>
      <c r="F131" s="21">
        <f t="shared" si="1"/>
        <v>0</v>
      </c>
      <c r="G131" s="33" t="s">
        <v>156</v>
      </c>
    </row>
    <row r="132" spans="1:7" s="32" customFormat="1">
      <c r="A132" s="62" t="s">
        <v>120</v>
      </c>
      <c r="B132" s="20" t="s">
        <v>223</v>
      </c>
      <c r="C132" s="44" t="s">
        <v>10</v>
      </c>
      <c r="D132" s="45">
        <v>5</v>
      </c>
      <c r="E132" s="21"/>
      <c r="F132" s="21">
        <f t="shared" si="1"/>
        <v>0</v>
      </c>
      <c r="G132" s="33" t="s">
        <v>158</v>
      </c>
    </row>
    <row r="133" spans="1:7" s="32" customFormat="1">
      <c r="A133" s="62" t="s">
        <v>224</v>
      </c>
      <c r="B133" s="20" t="s">
        <v>351</v>
      </c>
      <c r="C133" s="44" t="s">
        <v>10</v>
      </c>
      <c r="D133" s="50">
        <v>1</v>
      </c>
      <c r="E133" s="21"/>
      <c r="F133" s="21">
        <f t="shared" si="1"/>
        <v>0</v>
      </c>
      <c r="G133" s="33" t="s">
        <v>156</v>
      </c>
    </row>
    <row r="134" spans="1:7" s="32" customFormat="1">
      <c r="A134" s="62" t="s">
        <v>225</v>
      </c>
      <c r="B134" s="20" t="s">
        <v>226</v>
      </c>
      <c r="C134" s="44" t="s">
        <v>10</v>
      </c>
      <c r="D134" s="45">
        <v>1</v>
      </c>
      <c r="E134" s="21"/>
      <c r="F134" s="21">
        <f t="shared" si="1"/>
        <v>0</v>
      </c>
      <c r="G134" s="33" t="s">
        <v>158</v>
      </c>
    </row>
    <row r="135" spans="1:7" s="32" customFormat="1">
      <c r="A135" s="62" t="s">
        <v>169</v>
      </c>
      <c r="B135" s="20" t="s">
        <v>352</v>
      </c>
      <c r="C135" s="44" t="s">
        <v>10</v>
      </c>
      <c r="D135" s="50">
        <v>1</v>
      </c>
      <c r="E135" s="21"/>
      <c r="F135" s="21">
        <f t="shared" si="1"/>
        <v>0</v>
      </c>
      <c r="G135" s="33" t="s">
        <v>156</v>
      </c>
    </row>
    <row r="136" spans="1:7" s="32" customFormat="1">
      <c r="A136" s="62" t="s">
        <v>121</v>
      </c>
      <c r="B136" s="20" t="s">
        <v>227</v>
      </c>
      <c r="C136" s="44" t="s">
        <v>10</v>
      </c>
      <c r="D136" s="45">
        <v>1</v>
      </c>
      <c r="E136" s="21"/>
      <c r="F136" s="21">
        <f t="shared" ref="F136:F187" si="2">D136*E136</f>
        <v>0</v>
      </c>
      <c r="G136" s="33" t="s">
        <v>158</v>
      </c>
    </row>
    <row r="137" spans="1:7" s="32" customFormat="1">
      <c r="A137" s="62" t="s">
        <v>170</v>
      </c>
      <c r="B137" s="20" t="s">
        <v>353</v>
      </c>
      <c r="C137" s="44" t="s">
        <v>10</v>
      </c>
      <c r="D137" s="50">
        <v>4</v>
      </c>
      <c r="E137" s="21"/>
      <c r="F137" s="21">
        <f t="shared" si="2"/>
        <v>0</v>
      </c>
      <c r="G137" s="33" t="s">
        <v>156</v>
      </c>
    </row>
    <row r="138" spans="1:7" s="32" customFormat="1">
      <c r="A138" s="62" t="s">
        <v>122</v>
      </c>
      <c r="B138" s="20" t="s">
        <v>228</v>
      </c>
      <c r="C138" s="44" t="s">
        <v>10</v>
      </c>
      <c r="D138" s="45">
        <v>4</v>
      </c>
      <c r="E138" s="21"/>
      <c r="F138" s="21">
        <f t="shared" si="2"/>
        <v>0</v>
      </c>
      <c r="G138" s="33" t="s">
        <v>158</v>
      </c>
    </row>
    <row r="139" spans="1:7" s="32" customFormat="1">
      <c r="A139" s="62" t="s">
        <v>171</v>
      </c>
      <c r="B139" s="70" t="s">
        <v>256</v>
      </c>
      <c r="C139" s="44" t="s">
        <v>4</v>
      </c>
      <c r="D139" s="53">
        <v>0.06</v>
      </c>
      <c r="E139" s="21"/>
      <c r="F139" s="21">
        <f t="shared" si="2"/>
        <v>0</v>
      </c>
      <c r="G139" s="33" t="s">
        <v>156</v>
      </c>
    </row>
    <row r="140" spans="1:7" s="32" customFormat="1">
      <c r="A140" s="62" t="s">
        <v>123</v>
      </c>
      <c r="B140" s="20" t="s">
        <v>354</v>
      </c>
      <c r="C140" s="44" t="s">
        <v>10</v>
      </c>
      <c r="D140" s="50">
        <v>6</v>
      </c>
      <c r="E140" s="21"/>
      <c r="F140" s="21">
        <f t="shared" si="2"/>
        <v>0</v>
      </c>
      <c r="G140" s="33" t="s">
        <v>157</v>
      </c>
    </row>
    <row r="141" spans="1:7" s="32" customFormat="1">
      <c r="A141" s="62" t="s">
        <v>172</v>
      </c>
      <c r="B141" s="70" t="s">
        <v>257</v>
      </c>
      <c r="C141" s="44" t="s">
        <v>4</v>
      </c>
      <c r="D141" s="56">
        <v>4.2000000000000006E-3</v>
      </c>
      <c r="E141" s="21"/>
      <c r="F141" s="21">
        <f t="shared" si="2"/>
        <v>0</v>
      </c>
      <c r="G141" s="33" t="s">
        <v>156</v>
      </c>
    </row>
    <row r="142" spans="1:7" s="32" customFormat="1">
      <c r="A142" s="62" t="s">
        <v>124</v>
      </c>
      <c r="B142" s="20" t="s">
        <v>355</v>
      </c>
      <c r="C142" s="44" t="s">
        <v>10</v>
      </c>
      <c r="D142" s="50">
        <v>2</v>
      </c>
      <c r="E142" s="21"/>
      <c r="F142" s="21">
        <f t="shared" si="2"/>
        <v>0</v>
      </c>
      <c r="G142" s="33" t="s">
        <v>157</v>
      </c>
    </row>
    <row r="143" spans="1:7" s="32" customFormat="1">
      <c r="A143" s="62" t="s">
        <v>173</v>
      </c>
      <c r="B143" s="70" t="s">
        <v>258</v>
      </c>
      <c r="C143" s="44" t="s">
        <v>4</v>
      </c>
      <c r="D143" s="53">
        <v>2.0100000000000001E-3</v>
      </c>
      <c r="E143" s="21"/>
      <c r="F143" s="21">
        <f t="shared" si="2"/>
        <v>0</v>
      </c>
      <c r="G143" s="33" t="s">
        <v>156</v>
      </c>
    </row>
    <row r="144" spans="1:7" s="32" customFormat="1">
      <c r="A144" s="62" t="s">
        <v>125</v>
      </c>
      <c r="B144" s="20" t="s">
        <v>356</v>
      </c>
      <c r="C144" s="44" t="s">
        <v>10</v>
      </c>
      <c r="D144" s="50">
        <v>3</v>
      </c>
      <c r="E144" s="21"/>
      <c r="F144" s="21">
        <f t="shared" si="2"/>
        <v>0</v>
      </c>
      <c r="G144" s="33" t="s">
        <v>157</v>
      </c>
    </row>
    <row r="145" spans="1:7" s="32" customFormat="1">
      <c r="A145" s="62" t="s">
        <v>174</v>
      </c>
      <c r="B145" s="70" t="s">
        <v>229</v>
      </c>
      <c r="C145" s="44" t="s">
        <v>17</v>
      </c>
      <c r="D145" s="50">
        <v>5</v>
      </c>
      <c r="E145" s="21"/>
      <c r="F145" s="21">
        <f t="shared" si="2"/>
        <v>0</v>
      </c>
      <c r="G145" s="33" t="s">
        <v>156</v>
      </c>
    </row>
    <row r="146" spans="1:7" s="32" customFormat="1">
      <c r="A146" s="62" t="s">
        <v>175</v>
      </c>
      <c r="B146" s="70" t="s">
        <v>230</v>
      </c>
      <c r="C146" s="44" t="s">
        <v>17</v>
      </c>
      <c r="D146" s="50">
        <v>2</v>
      </c>
      <c r="E146" s="21"/>
      <c r="F146" s="21">
        <f t="shared" si="2"/>
        <v>0</v>
      </c>
      <c r="G146" s="33" t="s">
        <v>156</v>
      </c>
    </row>
    <row r="147" spans="1:7" s="32" customFormat="1">
      <c r="A147" s="62" t="s">
        <v>126</v>
      </c>
      <c r="B147" s="70" t="s">
        <v>231</v>
      </c>
      <c r="C147" s="44" t="s">
        <v>17</v>
      </c>
      <c r="D147" s="50">
        <v>3</v>
      </c>
      <c r="E147" s="21"/>
      <c r="F147" s="21">
        <f t="shared" si="2"/>
        <v>0</v>
      </c>
      <c r="G147" s="33" t="s">
        <v>156</v>
      </c>
    </row>
    <row r="148" spans="1:7" s="32" customFormat="1">
      <c r="A148" s="62" t="s">
        <v>176</v>
      </c>
      <c r="B148" s="70" t="s">
        <v>232</v>
      </c>
      <c r="C148" s="44" t="s">
        <v>17</v>
      </c>
      <c r="D148" s="50">
        <v>1</v>
      </c>
      <c r="E148" s="21"/>
      <c r="F148" s="21">
        <f t="shared" si="2"/>
        <v>0</v>
      </c>
      <c r="G148" s="33" t="s">
        <v>156</v>
      </c>
    </row>
    <row r="149" spans="1:7" s="32" customFormat="1">
      <c r="A149" s="62" t="s">
        <v>177</v>
      </c>
      <c r="B149" s="20" t="s">
        <v>233</v>
      </c>
      <c r="C149" s="44" t="s">
        <v>17</v>
      </c>
      <c r="D149" s="50">
        <v>11</v>
      </c>
      <c r="E149" s="21"/>
      <c r="F149" s="21">
        <f t="shared" si="2"/>
        <v>0</v>
      </c>
      <c r="G149" s="33" t="s">
        <v>156</v>
      </c>
    </row>
    <row r="150" spans="1:7" s="32" customFormat="1">
      <c r="A150" s="62" t="s">
        <v>178</v>
      </c>
      <c r="B150" s="20" t="s">
        <v>234</v>
      </c>
      <c r="C150" s="44" t="s">
        <v>17</v>
      </c>
      <c r="D150" s="50">
        <v>12</v>
      </c>
      <c r="E150" s="21"/>
      <c r="F150" s="21">
        <f t="shared" si="2"/>
        <v>0</v>
      </c>
      <c r="G150" s="33" t="s">
        <v>156</v>
      </c>
    </row>
    <row r="151" spans="1:7" s="32" customFormat="1">
      <c r="A151" s="62" t="s">
        <v>179</v>
      </c>
      <c r="B151" s="70" t="s">
        <v>357</v>
      </c>
      <c r="C151" s="19" t="s">
        <v>17</v>
      </c>
      <c r="D151" s="55">
        <v>1</v>
      </c>
      <c r="E151" s="21"/>
      <c r="F151" s="21">
        <f t="shared" si="2"/>
        <v>0</v>
      </c>
      <c r="G151" s="33" t="s">
        <v>156</v>
      </c>
    </row>
    <row r="152" spans="1:7" s="32" customFormat="1">
      <c r="A152" s="62" t="s">
        <v>127</v>
      </c>
      <c r="B152" s="20" t="s">
        <v>270</v>
      </c>
      <c r="C152" s="44" t="s">
        <v>6</v>
      </c>
      <c r="D152" s="50">
        <v>0.4</v>
      </c>
      <c r="E152" s="21"/>
      <c r="F152" s="21">
        <f t="shared" si="2"/>
        <v>0</v>
      </c>
      <c r="G152" s="33" t="s">
        <v>157</v>
      </c>
    </row>
    <row r="153" spans="1:7" s="32" customFormat="1">
      <c r="A153" s="62" t="s">
        <v>180</v>
      </c>
      <c r="B153" s="70" t="s">
        <v>358</v>
      </c>
      <c r="C153" s="19" t="s">
        <v>17</v>
      </c>
      <c r="D153" s="52">
        <v>1</v>
      </c>
      <c r="E153" s="21"/>
      <c r="F153" s="21">
        <f t="shared" si="2"/>
        <v>0</v>
      </c>
      <c r="G153" s="33" t="s">
        <v>156</v>
      </c>
    </row>
    <row r="154" spans="1:7" s="32" customFormat="1">
      <c r="A154" s="81" t="s">
        <v>128</v>
      </c>
      <c r="B154" s="34" t="s">
        <v>359</v>
      </c>
      <c r="C154" s="19" t="s">
        <v>6</v>
      </c>
      <c r="D154" s="52">
        <v>0.4</v>
      </c>
      <c r="E154" s="21"/>
      <c r="F154" s="21">
        <f t="shared" si="2"/>
        <v>0</v>
      </c>
      <c r="G154" s="33" t="s">
        <v>157</v>
      </c>
    </row>
    <row r="155" spans="1:7" s="32" customFormat="1">
      <c r="A155" s="62" t="s">
        <v>129</v>
      </c>
      <c r="B155" s="70" t="s">
        <v>360</v>
      </c>
      <c r="C155" s="19" t="s">
        <v>17</v>
      </c>
      <c r="D155" s="52">
        <v>1</v>
      </c>
      <c r="E155" s="21"/>
      <c r="F155" s="21">
        <f t="shared" si="2"/>
        <v>0</v>
      </c>
      <c r="G155" s="33" t="s">
        <v>156</v>
      </c>
    </row>
    <row r="156" spans="1:7" s="32" customFormat="1">
      <c r="A156" s="81" t="s">
        <v>130</v>
      </c>
      <c r="B156" s="34" t="s">
        <v>361</v>
      </c>
      <c r="C156" s="19" t="s">
        <v>6</v>
      </c>
      <c r="D156" s="52">
        <v>0.4</v>
      </c>
      <c r="E156" s="21"/>
      <c r="F156" s="21">
        <f t="shared" si="2"/>
        <v>0</v>
      </c>
      <c r="G156" s="33" t="s">
        <v>157</v>
      </c>
    </row>
    <row r="157" spans="1:7" s="32" customFormat="1">
      <c r="A157" s="62" t="s">
        <v>131</v>
      </c>
      <c r="B157" s="70" t="s">
        <v>362</v>
      </c>
      <c r="C157" s="19" t="s">
        <v>17</v>
      </c>
      <c r="D157" s="52">
        <v>1</v>
      </c>
      <c r="E157" s="21"/>
      <c r="F157" s="21">
        <f t="shared" si="2"/>
        <v>0</v>
      </c>
      <c r="G157" s="33" t="s">
        <v>156</v>
      </c>
    </row>
    <row r="158" spans="1:7" s="32" customFormat="1">
      <c r="A158" s="62" t="s">
        <v>132</v>
      </c>
      <c r="B158" s="93" t="s">
        <v>304</v>
      </c>
      <c r="C158" s="44" t="s">
        <v>202</v>
      </c>
      <c r="D158" s="45">
        <v>0.4</v>
      </c>
      <c r="E158" s="21"/>
      <c r="F158" s="21">
        <f t="shared" si="2"/>
        <v>0</v>
      </c>
      <c r="G158" s="33" t="s">
        <v>158</v>
      </c>
    </row>
    <row r="159" spans="1:7" s="32" customFormat="1">
      <c r="A159" s="62" t="s">
        <v>133</v>
      </c>
      <c r="B159" s="70" t="s">
        <v>363</v>
      </c>
      <c r="C159" s="19" t="s">
        <v>17</v>
      </c>
      <c r="D159" s="52">
        <v>2</v>
      </c>
      <c r="E159" s="21"/>
      <c r="F159" s="21">
        <f t="shared" si="2"/>
        <v>0</v>
      </c>
      <c r="G159" s="33" t="s">
        <v>156</v>
      </c>
    </row>
    <row r="160" spans="1:7" s="32" customFormat="1">
      <c r="A160" s="62" t="s">
        <v>134</v>
      </c>
      <c r="B160" s="93" t="s">
        <v>364</v>
      </c>
      <c r="C160" s="44" t="s">
        <v>202</v>
      </c>
      <c r="D160" s="45">
        <v>0.8</v>
      </c>
      <c r="E160" s="21"/>
      <c r="F160" s="21">
        <f t="shared" si="2"/>
        <v>0</v>
      </c>
      <c r="G160" s="33" t="s">
        <v>158</v>
      </c>
    </row>
    <row r="161" spans="1:7" s="32" customFormat="1">
      <c r="A161" s="62" t="s">
        <v>135</v>
      </c>
      <c r="B161" s="70" t="s">
        <v>365</v>
      </c>
      <c r="C161" s="19" t="s">
        <v>17</v>
      </c>
      <c r="D161" s="52">
        <v>2</v>
      </c>
      <c r="E161" s="21"/>
      <c r="F161" s="21">
        <f t="shared" si="2"/>
        <v>0</v>
      </c>
      <c r="G161" s="33" t="s">
        <v>156</v>
      </c>
    </row>
    <row r="162" spans="1:7" s="32" customFormat="1">
      <c r="A162" s="62" t="s">
        <v>136</v>
      </c>
      <c r="B162" s="93" t="s">
        <v>366</v>
      </c>
      <c r="C162" s="44" t="s">
        <v>202</v>
      </c>
      <c r="D162" s="45">
        <v>0.8</v>
      </c>
      <c r="E162" s="21"/>
      <c r="F162" s="21">
        <f t="shared" si="2"/>
        <v>0</v>
      </c>
      <c r="G162" s="33" t="s">
        <v>157</v>
      </c>
    </row>
    <row r="163" spans="1:7" s="32" customFormat="1">
      <c r="A163" s="62" t="s">
        <v>137</v>
      </c>
      <c r="B163" s="70" t="s">
        <v>367</v>
      </c>
      <c r="C163" s="19" t="s">
        <v>17</v>
      </c>
      <c r="D163" s="52">
        <v>2</v>
      </c>
      <c r="E163" s="21"/>
      <c r="F163" s="21">
        <f t="shared" si="2"/>
        <v>0</v>
      </c>
      <c r="G163" s="33" t="s">
        <v>156</v>
      </c>
    </row>
    <row r="164" spans="1:7" s="32" customFormat="1">
      <c r="A164" s="62" t="s">
        <v>138</v>
      </c>
      <c r="B164" s="93" t="s">
        <v>368</v>
      </c>
      <c r="C164" s="44" t="s">
        <v>202</v>
      </c>
      <c r="D164" s="45">
        <v>0.8</v>
      </c>
      <c r="E164" s="21"/>
      <c r="F164" s="21">
        <f t="shared" si="2"/>
        <v>0</v>
      </c>
      <c r="G164" s="33" t="s">
        <v>158</v>
      </c>
    </row>
    <row r="165" spans="1:7" s="32" customFormat="1">
      <c r="A165" s="62" t="s">
        <v>139</v>
      </c>
      <c r="B165" s="70" t="s">
        <v>369</v>
      </c>
      <c r="C165" s="19" t="s">
        <v>17</v>
      </c>
      <c r="D165" s="52">
        <v>2</v>
      </c>
      <c r="E165" s="21"/>
      <c r="F165" s="21">
        <f t="shared" si="2"/>
        <v>0</v>
      </c>
      <c r="G165" s="33" t="s">
        <v>156</v>
      </c>
    </row>
    <row r="166" spans="1:7" s="32" customFormat="1">
      <c r="A166" s="62" t="s">
        <v>140</v>
      </c>
      <c r="B166" s="93" t="s">
        <v>370</v>
      </c>
      <c r="C166" s="44" t="s">
        <v>202</v>
      </c>
      <c r="D166" s="45">
        <v>0.8</v>
      </c>
      <c r="E166" s="21"/>
      <c r="F166" s="21">
        <f t="shared" si="2"/>
        <v>0</v>
      </c>
      <c r="G166" s="33" t="s">
        <v>157</v>
      </c>
    </row>
    <row r="167" spans="1:7" s="32" customFormat="1">
      <c r="A167" s="57">
        <v>97</v>
      </c>
      <c r="B167" s="70" t="s">
        <v>371</v>
      </c>
      <c r="C167" s="44" t="s">
        <v>151</v>
      </c>
      <c r="D167" s="54">
        <v>1</v>
      </c>
      <c r="E167" s="21"/>
      <c r="F167" s="21">
        <f t="shared" si="2"/>
        <v>0</v>
      </c>
      <c r="G167" s="33" t="s">
        <v>156</v>
      </c>
    </row>
    <row r="168" spans="1:7" s="32" customFormat="1">
      <c r="A168" s="57">
        <v>98</v>
      </c>
      <c r="B168" s="70" t="s">
        <v>372</v>
      </c>
      <c r="C168" s="44" t="s">
        <v>151</v>
      </c>
      <c r="D168" s="54">
        <v>2</v>
      </c>
      <c r="E168" s="21"/>
      <c r="F168" s="21">
        <f t="shared" si="2"/>
        <v>0</v>
      </c>
      <c r="G168" s="33" t="s">
        <v>156</v>
      </c>
    </row>
    <row r="169" spans="1:7" s="32" customFormat="1">
      <c r="A169" s="57">
        <v>99</v>
      </c>
      <c r="B169" s="70" t="s">
        <v>373</v>
      </c>
      <c r="C169" s="44" t="s">
        <v>151</v>
      </c>
      <c r="D169" s="42">
        <v>3</v>
      </c>
      <c r="E169" s="21"/>
      <c r="F169" s="21">
        <f t="shared" si="2"/>
        <v>0</v>
      </c>
      <c r="G169" s="33" t="s">
        <v>156</v>
      </c>
    </row>
    <row r="170" spans="1:7" s="32" customFormat="1">
      <c r="A170" s="57">
        <v>100</v>
      </c>
      <c r="B170" s="70" t="s">
        <v>374</v>
      </c>
      <c r="C170" s="44" t="s">
        <v>151</v>
      </c>
      <c r="D170" s="54">
        <v>1</v>
      </c>
      <c r="E170" s="21"/>
      <c r="F170" s="21">
        <f t="shared" si="2"/>
        <v>0</v>
      </c>
      <c r="G170" s="33" t="s">
        <v>156</v>
      </c>
    </row>
    <row r="171" spans="1:7" s="32" customFormat="1">
      <c r="A171" s="57">
        <v>101</v>
      </c>
      <c r="B171" s="20" t="s">
        <v>375</v>
      </c>
      <c r="C171" s="44" t="s">
        <v>12</v>
      </c>
      <c r="D171" s="54">
        <v>1</v>
      </c>
      <c r="E171" s="21"/>
      <c r="F171" s="21">
        <f t="shared" si="2"/>
        <v>0</v>
      </c>
      <c r="G171" s="33" t="s">
        <v>156</v>
      </c>
    </row>
    <row r="172" spans="1:7" s="32" customFormat="1">
      <c r="A172" s="57" t="s">
        <v>141</v>
      </c>
      <c r="B172" s="20" t="s">
        <v>376</v>
      </c>
      <c r="C172" s="44" t="s">
        <v>12</v>
      </c>
      <c r="D172" s="50">
        <v>1</v>
      </c>
      <c r="E172" s="21"/>
      <c r="F172" s="21">
        <f t="shared" si="2"/>
        <v>0</v>
      </c>
      <c r="G172" s="33" t="s">
        <v>157</v>
      </c>
    </row>
    <row r="173" spans="1:7" s="32" customFormat="1">
      <c r="A173" s="57">
        <v>102</v>
      </c>
      <c r="B173" s="20" t="s">
        <v>377</v>
      </c>
      <c r="C173" s="44" t="s">
        <v>12</v>
      </c>
      <c r="D173" s="54">
        <v>2</v>
      </c>
      <c r="E173" s="21"/>
      <c r="F173" s="21">
        <f t="shared" si="2"/>
        <v>0</v>
      </c>
      <c r="G173" s="33" t="s">
        <v>156</v>
      </c>
    </row>
    <row r="174" spans="1:7" s="32" customFormat="1">
      <c r="A174" s="57" t="s">
        <v>235</v>
      </c>
      <c r="B174" s="20" t="s">
        <v>378</v>
      </c>
      <c r="C174" s="44" t="s">
        <v>12</v>
      </c>
      <c r="D174" s="50">
        <v>2</v>
      </c>
      <c r="E174" s="21"/>
      <c r="F174" s="21">
        <f t="shared" si="2"/>
        <v>0</v>
      </c>
      <c r="G174" s="33" t="s">
        <v>157</v>
      </c>
    </row>
    <row r="175" spans="1:7" s="32" customFormat="1">
      <c r="A175" s="57">
        <v>103</v>
      </c>
      <c r="B175" s="20" t="s">
        <v>379</v>
      </c>
      <c r="C175" s="44" t="s">
        <v>12</v>
      </c>
      <c r="D175" s="54">
        <v>3</v>
      </c>
      <c r="E175" s="21"/>
      <c r="F175" s="21">
        <f t="shared" si="2"/>
        <v>0</v>
      </c>
      <c r="G175" s="33" t="s">
        <v>156</v>
      </c>
    </row>
    <row r="176" spans="1:7" s="32" customFormat="1">
      <c r="A176" s="57" t="s">
        <v>142</v>
      </c>
      <c r="B176" s="20" t="s">
        <v>190</v>
      </c>
      <c r="C176" s="44" t="s">
        <v>12</v>
      </c>
      <c r="D176" s="50">
        <v>3</v>
      </c>
      <c r="E176" s="21"/>
      <c r="F176" s="21">
        <f t="shared" si="2"/>
        <v>0</v>
      </c>
      <c r="G176" s="33" t="s">
        <v>157</v>
      </c>
    </row>
    <row r="177" spans="1:7" s="32" customFormat="1">
      <c r="A177" s="57">
        <v>104</v>
      </c>
      <c r="B177" s="20" t="s">
        <v>380</v>
      </c>
      <c r="C177" s="44" t="s">
        <v>12</v>
      </c>
      <c r="D177" s="54">
        <v>1</v>
      </c>
      <c r="E177" s="21"/>
      <c r="F177" s="21">
        <f t="shared" si="2"/>
        <v>0</v>
      </c>
      <c r="G177" s="33" t="s">
        <v>156</v>
      </c>
    </row>
    <row r="178" spans="1:7" s="32" customFormat="1">
      <c r="A178" s="57" t="s">
        <v>236</v>
      </c>
      <c r="B178" s="20" t="s">
        <v>381</v>
      </c>
      <c r="C178" s="44" t="s">
        <v>12</v>
      </c>
      <c r="D178" s="50">
        <v>1</v>
      </c>
      <c r="E178" s="21"/>
      <c r="F178" s="21">
        <f t="shared" si="2"/>
        <v>0</v>
      </c>
      <c r="G178" s="33" t="s">
        <v>157</v>
      </c>
    </row>
    <row r="179" spans="1:7" s="32" customFormat="1">
      <c r="A179" s="57">
        <v>105</v>
      </c>
      <c r="B179" s="70" t="s">
        <v>382</v>
      </c>
      <c r="C179" s="44" t="s">
        <v>17</v>
      </c>
      <c r="D179" s="50">
        <v>2</v>
      </c>
      <c r="E179" s="21"/>
      <c r="F179" s="21">
        <f t="shared" si="2"/>
        <v>0</v>
      </c>
      <c r="G179" s="33" t="s">
        <v>156</v>
      </c>
    </row>
    <row r="180" spans="1:7" s="32" customFormat="1" ht="16.5">
      <c r="A180" s="94" t="s">
        <v>143</v>
      </c>
      <c r="B180" s="95" t="s">
        <v>383</v>
      </c>
      <c r="C180" s="44" t="s">
        <v>182</v>
      </c>
      <c r="D180" s="50">
        <v>80</v>
      </c>
      <c r="E180" s="21"/>
      <c r="F180" s="21">
        <f t="shared" si="2"/>
        <v>0</v>
      </c>
      <c r="G180" s="33" t="s">
        <v>156</v>
      </c>
    </row>
    <row r="181" spans="1:7" s="32" customFormat="1" ht="16.5">
      <c r="A181" s="51" t="s">
        <v>144</v>
      </c>
      <c r="B181" s="69" t="s">
        <v>263</v>
      </c>
      <c r="C181" s="19" t="s">
        <v>181</v>
      </c>
      <c r="D181" s="82">
        <v>9.6999999999999993</v>
      </c>
      <c r="E181" s="21"/>
      <c r="F181" s="21">
        <f t="shared" si="2"/>
        <v>0</v>
      </c>
      <c r="G181" s="33" t="s">
        <v>156</v>
      </c>
    </row>
    <row r="182" spans="1:7" s="32" customFormat="1" ht="16.5">
      <c r="A182" s="51" t="s">
        <v>145</v>
      </c>
      <c r="B182" s="69" t="s">
        <v>384</v>
      </c>
      <c r="C182" s="19" t="s">
        <v>181</v>
      </c>
      <c r="D182" s="82">
        <v>3.1</v>
      </c>
      <c r="E182" s="21"/>
      <c r="F182" s="21">
        <f t="shared" si="2"/>
        <v>0</v>
      </c>
      <c r="G182" s="33" t="s">
        <v>156</v>
      </c>
    </row>
    <row r="183" spans="1:7" s="32" customFormat="1" ht="16.5">
      <c r="A183" s="51" t="s">
        <v>146</v>
      </c>
      <c r="B183" s="69" t="s">
        <v>385</v>
      </c>
      <c r="C183" s="19" t="s">
        <v>181</v>
      </c>
      <c r="D183" s="82">
        <v>6.6</v>
      </c>
      <c r="E183" s="21"/>
      <c r="F183" s="21">
        <f t="shared" si="2"/>
        <v>0</v>
      </c>
      <c r="G183" s="33" t="s">
        <v>156</v>
      </c>
    </row>
    <row r="184" spans="1:7" s="32" customFormat="1" ht="16.5">
      <c r="A184" s="51" t="s">
        <v>147</v>
      </c>
      <c r="B184" s="34" t="s">
        <v>386</v>
      </c>
      <c r="C184" s="19" t="s">
        <v>181</v>
      </c>
      <c r="D184" s="42">
        <v>2.64</v>
      </c>
      <c r="E184" s="21"/>
      <c r="F184" s="21">
        <f t="shared" si="2"/>
        <v>0</v>
      </c>
      <c r="G184" s="33" t="s">
        <v>156</v>
      </c>
    </row>
    <row r="185" spans="1:7" s="32" customFormat="1" ht="16.5">
      <c r="A185" s="43" t="s">
        <v>148</v>
      </c>
      <c r="B185" s="70" t="s">
        <v>387</v>
      </c>
      <c r="C185" s="44" t="s">
        <v>181</v>
      </c>
      <c r="D185" s="45">
        <v>0.46</v>
      </c>
      <c r="E185" s="21"/>
      <c r="F185" s="21">
        <f t="shared" si="2"/>
        <v>0</v>
      </c>
      <c r="G185" s="33" t="s">
        <v>156</v>
      </c>
    </row>
    <row r="186" spans="1:7" s="32" customFormat="1" ht="16.5">
      <c r="A186" s="46" t="s">
        <v>149</v>
      </c>
      <c r="B186" s="71" t="s">
        <v>388</v>
      </c>
      <c r="C186" s="47" t="s">
        <v>181</v>
      </c>
      <c r="D186" s="48">
        <v>2.2599999999999998</v>
      </c>
      <c r="E186" s="21"/>
      <c r="F186" s="21">
        <f t="shared" si="2"/>
        <v>0</v>
      </c>
      <c r="G186" s="33" t="s">
        <v>156</v>
      </c>
    </row>
    <row r="187" spans="1:7" s="32" customFormat="1">
      <c r="A187" s="43" t="s">
        <v>150</v>
      </c>
      <c r="B187" s="20" t="s">
        <v>237</v>
      </c>
      <c r="C187" s="44" t="s">
        <v>4</v>
      </c>
      <c r="D187" s="67">
        <v>7.3599999999999999E-2</v>
      </c>
      <c r="E187" s="21"/>
      <c r="F187" s="21">
        <f t="shared" si="2"/>
        <v>0</v>
      </c>
      <c r="G187" s="33" t="s">
        <v>156</v>
      </c>
    </row>
    <row r="188" spans="1:7" s="32" customFormat="1">
      <c r="A188" s="51"/>
      <c r="B188" s="76" t="s">
        <v>389</v>
      </c>
      <c r="C188" s="19"/>
      <c r="D188" s="52"/>
      <c r="E188" s="21"/>
      <c r="F188" s="21"/>
      <c r="G188" s="33" t="s">
        <v>156</v>
      </c>
    </row>
    <row r="189" spans="1:7" s="32" customFormat="1">
      <c r="A189" s="62" t="s">
        <v>29</v>
      </c>
      <c r="B189" s="20" t="s">
        <v>390</v>
      </c>
      <c r="C189" s="40" t="s">
        <v>13</v>
      </c>
      <c r="D189" s="83">
        <v>1</v>
      </c>
      <c r="E189" s="100"/>
      <c r="F189" s="21">
        <f>D189*E189</f>
        <v>0</v>
      </c>
      <c r="G189" s="33" t="s">
        <v>156</v>
      </c>
    </row>
    <row r="190" spans="1:7" s="32" customFormat="1">
      <c r="A190" s="62" t="s">
        <v>79</v>
      </c>
      <c r="B190" s="20" t="s">
        <v>183</v>
      </c>
      <c r="C190" s="44" t="s">
        <v>10</v>
      </c>
      <c r="D190" s="41">
        <v>1</v>
      </c>
      <c r="E190" s="100"/>
      <c r="F190" s="21">
        <f>D190*E190</f>
        <v>0</v>
      </c>
      <c r="G190" s="33" t="s">
        <v>158</v>
      </c>
    </row>
    <row r="191" spans="1:7" s="32" customFormat="1">
      <c r="A191" s="62" t="s">
        <v>26</v>
      </c>
      <c r="B191" s="95" t="s">
        <v>238</v>
      </c>
      <c r="C191" s="44" t="s">
        <v>6</v>
      </c>
      <c r="D191" s="55">
        <v>7.22</v>
      </c>
      <c r="E191" s="100"/>
      <c r="F191" s="21">
        <f t="shared" ref="F191:F252" si="3">D191*E191</f>
        <v>0</v>
      </c>
      <c r="G191" s="33" t="s">
        <v>156</v>
      </c>
    </row>
    <row r="192" spans="1:7" s="32" customFormat="1">
      <c r="A192" s="62" t="s">
        <v>27</v>
      </c>
      <c r="B192" s="20" t="s">
        <v>239</v>
      </c>
      <c r="C192" s="44" t="s">
        <v>4</v>
      </c>
      <c r="D192" s="67">
        <v>8.5400000000000004E-2</v>
      </c>
      <c r="E192" s="100"/>
      <c r="F192" s="21">
        <f t="shared" si="3"/>
        <v>0</v>
      </c>
      <c r="G192" s="33" t="s">
        <v>156</v>
      </c>
    </row>
    <row r="193" spans="1:7" s="32" customFormat="1">
      <c r="A193" s="62" t="s">
        <v>86</v>
      </c>
      <c r="B193" s="20" t="s">
        <v>240</v>
      </c>
      <c r="C193" s="44" t="s">
        <v>4</v>
      </c>
      <c r="D193" s="67">
        <v>8.199999999999999E-3</v>
      </c>
      <c r="E193" s="100"/>
      <c r="F193" s="21">
        <f t="shared" si="3"/>
        <v>0</v>
      </c>
      <c r="G193" s="33" t="s">
        <v>156</v>
      </c>
    </row>
    <row r="194" spans="1:7" s="32" customFormat="1">
      <c r="A194" s="62" t="s">
        <v>16</v>
      </c>
      <c r="B194" s="34" t="s">
        <v>241</v>
      </c>
      <c r="C194" s="44" t="s">
        <v>11</v>
      </c>
      <c r="D194" s="55">
        <v>2.4</v>
      </c>
      <c r="E194" s="100"/>
      <c r="F194" s="21">
        <f t="shared" si="3"/>
        <v>0</v>
      </c>
      <c r="G194" s="33" t="s">
        <v>156</v>
      </c>
    </row>
    <row r="195" spans="1:7" s="32" customFormat="1">
      <c r="A195" s="59" t="s">
        <v>14</v>
      </c>
      <c r="B195" s="73" t="s">
        <v>391</v>
      </c>
      <c r="C195" s="60" t="s">
        <v>10</v>
      </c>
      <c r="D195" s="61">
        <v>1</v>
      </c>
      <c r="E195" s="100"/>
      <c r="F195" s="21">
        <f t="shared" si="3"/>
        <v>0</v>
      </c>
      <c r="G195" s="33" t="s">
        <v>158</v>
      </c>
    </row>
    <row r="196" spans="1:7" s="32" customFormat="1">
      <c r="A196" s="62" t="s">
        <v>69</v>
      </c>
      <c r="B196" s="73" t="s">
        <v>392</v>
      </c>
      <c r="C196" s="63" t="s">
        <v>10</v>
      </c>
      <c r="D196" s="64">
        <v>1</v>
      </c>
      <c r="E196" s="100"/>
      <c r="F196" s="21">
        <f t="shared" si="3"/>
        <v>0</v>
      </c>
      <c r="G196" s="33" t="s">
        <v>158</v>
      </c>
    </row>
    <row r="197" spans="1:7" s="32" customFormat="1">
      <c r="A197" s="62" t="s">
        <v>24</v>
      </c>
      <c r="B197" s="74" t="s">
        <v>393</v>
      </c>
      <c r="C197" s="63" t="s">
        <v>10</v>
      </c>
      <c r="D197" s="64">
        <v>1</v>
      </c>
      <c r="E197" s="100"/>
      <c r="F197" s="21">
        <f t="shared" si="3"/>
        <v>0</v>
      </c>
      <c r="G197" s="33" t="s">
        <v>158</v>
      </c>
    </row>
    <row r="198" spans="1:7" s="32" customFormat="1">
      <c r="A198" s="62" t="s">
        <v>67</v>
      </c>
      <c r="B198" s="78" t="s">
        <v>394</v>
      </c>
      <c r="C198" s="63" t="s">
        <v>10</v>
      </c>
      <c r="D198" s="65">
        <v>1</v>
      </c>
      <c r="E198" s="100"/>
      <c r="F198" s="21">
        <f t="shared" si="3"/>
        <v>0</v>
      </c>
      <c r="G198" s="33" t="s">
        <v>158</v>
      </c>
    </row>
    <row r="199" spans="1:7" s="32" customFormat="1">
      <c r="A199" s="39" t="s">
        <v>18</v>
      </c>
      <c r="B199" s="75" t="s">
        <v>395</v>
      </c>
      <c r="C199" s="40" t="s">
        <v>10</v>
      </c>
      <c r="D199" s="58">
        <v>1</v>
      </c>
      <c r="E199" s="100"/>
      <c r="F199" s="21">
        <f t="shared" si="3"/>
        <v>0</v>
      </c>
      <c r="G199" s="33" t="s">
        <v>158</v>
      </c>
    </row>
    <row r="200" spans="1:7" s="32" customFormat="1">
      <c r="A200" s="39" t="s">
        <v>68</v>
      </c>
      <c r="B200" s="75" t="s">
        <v>396</v>
      </c>
      <c r="C200" s="40" t="s">
        <v>10</v>
      </c>
      <c r="D200" s="41">
        <v>1</v>
      </c>
      <c r="E200" s="100"/>
      <c r="F200" s="21">
        <f t="shared" si="3"/>
        <v>0</v>
      </c>
      <c r="G200" s="33" t="s">
        <v>158</v>
      </c>
    </row>
    <row r="201" spans="1:7" s="32" customFormat="1">
      <c r="A201" s="39" t="s">
        <v>38</v>
      </c>
      <c r="B201" s="72" t="s">
        <v>397</v>
      </c>
      <c r="C201" s="40" t="s">
        <v>6</v>
      </c>
      <c r="D201" s="58">
        <v>2</v>
      </c>
      <c r="E201" s="100"/>
      <c r="F201" s="21">
        <f t="shared" si="3"/>
        <v>0</v>
      </c>
      <c r="G201" s="33" t="s">
        <v>156</v>
      </c>
    </row>
    <row r="202" spans="1:7" s="32" customFormat="1">
      <c r="A202" s="39" t="s">
        <v>47</v>
      </c>
      <c r="B202" s="72" t="s">
        <v>398</v>
      </c>
      <c r="C202" s="40" t="s">
        <v>6</v>
      </c>
      <c r="D202" s="41">
        <v>2</v>
      </c>
      <c r="E202" s="100"/>
      <c r="F202" s="21">
        <f t="shared" si="3"/>
        <v>0</v>
      </c>
      <c r="G202" s="33" t="s">
        <v>157</v>
      </c>
    </row>
    <row r="203" spans="1:7" s="32" customFormat="1">
      <c r="A203" s="39" t="s">
        <v>33</v>
      </c>
      <c r="B203" s="72" t="s">
        <v>242</v>
      </c>
      <c r="C203" s="40" t="s">
        <v>10</v>
      </c>
      <c r="D203" s="58">
        <v>100</v>
      </c>
      <c r="E203" s="100"/>
      <c r="F203" s="21">
        <f t="shared" si="3"/>
        <v>0</v>
      </c>
      <c r="G203" s="33" t="s">
        <v>158</v>
      </c>
    </row>
    <row r="204" spans="1:7" s="32" customFormat="1">
      <c r="A204" s="39" t="s">
        <v>34</v>
      </c>
      <c r="B204" s="96" t="s">
        <v>243</v>
      </c>
      <c r="C204" s="85" t="s">
        <v>10</v>
      </c>
      <c r="D204" s="86">
        <v>1</v>
      </c>
      <c r="E204" s="100"/>
      <c r="F204" s="21">
        <f t="shared" si="3"/>
        <v>0</v>
      </c>
      <c r="G204" s="33" t="s">
        <v>158</v>
      </c>
    </row>
    <row r="205" spans="1:7" s="32" customFormat="1">
      <c r="A205" s="39" t="s">
        <v>30</v>
      </c>
      <c r="B205" s="96" t="s">
        <v>399</v>
      </c>
      <c r="C205" s="85" t="s">
        <v>244</v>
      </c>
      <c r="D205" s="86">
        <v>1</v>
      </c>
      <c r="E205" s="100"/>
      <c r="F205" s="21">
        <f t="shared" si="3"/>
        <v>0</v>
      </c>
      <c r="G205" s="33" t="s">
        <v>158</v>
      </c>
    </row>
    <row r="206" spans="1:7" s="32" customFormat="1">
      <c r="A206" s="39" t="s">
        <v>19</v>
      </c>
      <c r="B206" s="75" t="s">
        <v>400</v>
      </c>
      <c r="C206" s="40" t="s">
        <v>10</v>
      </c>
      <c r="D206" s="58">
        <v>10</v>
      </c>
      <c r="E206" s="100"/>
      <c r="F206" s="21">
        <f t="shared" si="3"/>
        <v>0</v>
      </c>
      <c r="G206" s="33" t="s">
        <v>158</v>
      </c>
    </row>
    <row r="207" spans="1:7" s="32" customFormat="1">
      <c r="A207" s="39" t="s">
        <v>48</v>
      </c>
      <c r="B207" s="72" t="s">
        <v>401</v>
      </c>
      <c r="C207" s="40" t="s">
        <v>10</v>
      </c>
      <c r="D207" s="58">
        <v>10</v>
      </c>
      <c r="E207" s="100"/>
      <c r="F207" s="21">
        <f t="shared" si="3"/>
        <v>0</v>
      </c>
      <c r="G207" s="33" t="s">
        <v>158</v>
      </c>
    </row>
    <row r="208" spans="1:7" s="32" customFormat="1">
      <c r="A208" s="87" t="s">
        <v>20</v>
      </c>
      <c r="B208" s="96" t="s">
        <v>402</v>
      </c>
      <c r="C208" s="85" t="s">
        <v>6</v>
      </c>
      <c r="D208" s="86">
        <v>1</v>
      </c>
      <c r="E208" s="100"/>
      <c r="F208" s="21">
        <f t="shared" si="3"/>
        <v>0</v>
      </c>
      <c r="G208" s="33" t="s">
        <v>158</v>
      </c>
    </row>
    <row r="209" spans="1:7" s="32" customFormat="1">
      <c r="A209" s="87" t="s">
        <v>49</v>
      </c>
      <c r="B209" s="96" t="s">
        <v>403</v>
      </c>
      <c r="C209" s="85" t="s">
        <v>6</v>
      </c>
      <c r="D209" s="86">
        <v>1</v>
      </c>
      <c r="E209" s="100"/>
      <c r="F209" s="21">
        <f t="shared" si="3"/>
        <v>0</v>
      </c>
      <c r="G209" s="33" t="s">
        <v>158</v>
      </c>
    </row>
    <row r="210" spans="1:7" s="32" customFormat="1">
      <c r="A210" s="39" t="s">
        <v>21</v>
      </c>
      <c r="B210" s="70" t="s">
        <v>404</v>
      </c>
      <c r="C210" s="40" t="s">
        <v>10</v>
      </c>
      <c r="D210" s="41">
        <v>1</v>
      </c>
      <c r="E210" s="100"/>
      <c r="F210" s="21">
        <f t="shared" si="3"/>
        <v>0</v>
      </c>
      <c r="G210" s="33" t="s">
        <v>158</v>
      </c>
    </row>
    <row r="211" spans="1:7" s="32" customFormat="1">
      <c r="A211" s="39" t="s">
        <v>50</v>
      </c>
      <c r="B211" s="70" t="s">
        <v>405</v>
      </c>
      <c r="C211" s="40" t="s">
        <v>12</v>
      </c>
      <c r="D211" s="41">
        <v>1</v>
      </c>
      <c r="E211" s="100"/>
      <c r="F211" s="21">
        <f t="shared" si="3"/>
        <v>0</v>
      </c>
      <c r="G211" s="33" t="s">
        <v>157</v>
      </c>
    </row>
    <row r="212" spans="1:7" s="32" customFormat="1">
      <c r="A212" s="62" t="s">
        <v>31</v>
      </c>
      <c r="B212" s="78" t="s">
        <v>406</v>
      </c>
      <c r="C212" s="63" t="s">
        <v>13</v>
      </c>
      <c r="D212" s="65">
        <v>10</v>
      </c>
      <c r="E212" s="100"/>
      <c r="F212" s="21">
        <f t="shared" si="3"/>
        <v>0</v>
      </c>
      <c r="G212" s="33" t="s">
        <v>156</v>
      </c>
    </row>
    <row r="213" spans="1:7" s="32" customFormat="1">
      <c r="A213" s="62" t="s">
        <v>35</v>
      </c>
      <c r="B213" s="78" t="s">
        <v>407</v>
      </c>
      <c r="C213" s="63" t="s">
        <v>10</v>
      </c>
      <c r="D213" s="65">
        <v>6</v>
      </c>
      <c r="E213" s="100"/>
      <c r="F213" s="21">
        <f t="shared" si="3"/>
        <v>0</v>
      </c>
      <c r="G213" s="33" t="s">
        <v>158</v>
      </c>
    </row>
    <row r="214" spans="1:7" s="32" customFormat="1">
      <c r="A214" s="62" t="s">
        <v>28</v>
      </c>
      <c r="B214" s="69" t="s">
        <v>408</v>
      </c>
      <c r="C214" s="63" t="s">
        <v>10</v>
      </c>
      <c r="D214" s="65">
        <v>1</v>
      </c>
      <c r="E214" s="100"/>
      <c r="F214" s="21">
        <f t="shared" si="3"/>
        <v>0</v>
      </c>
      <c r="G214" s="33" t="s">
        <v>158</v>
      </c>
    </row>
    <row r="215" spans="1:7" s="32" customFormat="1">
      <c r="A215" s="62" t="s">
        <v>52</v>
      </c>
      <c r="B215" s="78" t="s">
        <v>409</v>
      </c>
      <c r="C215" s="63" t="s">
        <v>12</v>
      </c>
      <c r="D215" s="65">
        <v>1</v>
      </c>
      <c r="E215" s="100"/>
      <c r="F215" s="21">
        <f t="shared" si="3"/>
        <v>0</v>
      </c>
      <c r="G215" s="33" t="s">
        <v>157</v>
      </c>
    </row>
    <row r="216" spans="1:7" s="32" customFormat="1">
      <c r="A216" s="39" t="s">
        <v>25</v>
      </c>
      <c r="B216" s="75" t="s">
        <v>410</v>
      </c>
      <c r="C216" s="40" t="s">
        <v>6</v>
      </c>
      <c r="D216" s="41">
        <v>10</v>
      </c>
      <c r="E216" s="100"/>
      <c r="F216" s="21">
        <f t="shared" si="3"/>
        <v>0</v>
      </c>
      <c r="G216" s="33" t="s">
        <v>158</v>
      </c>
    </row>
    <row r="217" spans="1:7" s="32" customFormat="1">
      <c r="A217" s="39" t="s">
        <v>53</v>
      </c>
      <c r="B217" s="75" t="s">
        <v>411</v>
      </c>
      <c r="C217" s="40" t="s">
        <v>6</v>
      </c>
      <c r="D217" s="41">
        <v>10</v>
      </c>
      <c r="E217" s="100"/>
      <c r="F217" s="21">
        <f t="shared" si="3"/>
        <v>0</v>
      </c>
      <c r="G217" s="33" t="s">
        <v>158</v>
      </c>
    </row>
    <row r="218" spans="1:7" s="32" customFormat="1">
      <c r="A218" s="39" t="s">
        <v>36</v>
      </c>
      <c r="B218" s="75" t="s">
        <v>412</v>
      </c>
      <c r="C218" s="40" t="s">
        <v>6</v>
      </c>
      <c r="D218" s="41">
        <v>3</v>
      </c>
      <c r="E218" s="100"/>
      <c r="F218" s="21">
        <f t="shared" si="3"/>
        <v>0</v>
      </c>
      <c r="G218" s="33" t="s">
        <v>156</v>
      </c>
    </row>
    <row r="219" spans="1:7" s="32" customFormat="1">
      <c r="A219" s="39" t="s">
        <v>54</v>
      </c>
      <c r="B219" s="70" t="s">
        <v>413</v>
      </c>
      <c r="C219" s="40" t="s">
        <v>6</v>
      </c>
      <c r="D219" s="41">
        <v>3</v>
      </c>
      <c r="E219" s="100"/>
      <c r="F219" s="21">
        <f t="shared" si="3"/>
        <v>0</v>
      </c>
      <c r="G219" s="33" t="s">
        <v>157</v>
      </c>
    </row>
    <row r="220" spans="1:7" s="32" customFormat="1">
      <c r="A220" s="39" t="s">
        <v>245</v>
      </c>
      <c r="B220" s="70" t="s">
        <v>246</v>
      </c>
      <c r="C220" s="40" t="s">
        <v>12</v>
      </c>
      <c r="D220" s="41">
        <v>30</v>
      </c>
      <c r="E220" s="100"/>
      <c r="F220" s="21">
        <f t="shared" si="3"/>
        <v>0</v>
      </c>
      <c r="G220" s="33" t="s">
        <v>158</v>
      </c>
    </row>
    <row r="221" spans="1:7" s="32" customFormat="1">
      <c r="A221" s="39" t="s">
        <v>247</v>
      </c>
      <c r="B221" s="70" t="s">
        <v>414</v>
      </c>
      <c r="C221" s="40" t="s">
        <v>13</v>
      </c>
      <c r="D221" s="41">
        <v>10</v>
      </c>
      <c r="E221" s="100"/>
      <c r="F221" s="21">
        <f t="shared" si="3"/>
        <v>0</v>
      </c>
      <c r="G221" s="33" t="s">
        <v>157</v>
      </c>
    </row>
    <row r="222" spans="1:7" s="32" customFormat="1">
      <c r="A222" s="39" t="s">
        <v>248</v>
      </c>
      <c r="B222" s="70" t="s">
        <v>249</v>
      </c>
      <c r="C222" s="40" t="s">
        <v>10</v>
      </c>
      <c r="D222" s="58">
        <v>1</v>
      </c>
      <c r="E222" s="100"/>
      <c r="F222" s="21">
        <f t="shared" si="3"/>
        <v>0</v>
      </c>
      <c r="G222" s="33" t="s">
        <v>158</v>
      </c>
    </row>
    <row r="223" spans="1:7" s="32" customFormat="1">
      <c r="A223" s="39" t="s">
        <v>32</v>
      </c>
      <c r="B223" s="75" t="s">
        <v>415</v>
      </c>
      <c r="C223" s="40" t="s">
        <v>6</v>
      </c>
      <c r="D223" s="41">
        <v>7</v>
      </c>
      <c r="E223" s="100"/>
      <c r="F223" s="21">
        <f t="shared" si="3"/>
        <v>0</v>
      </c>
      <c r="G223" s="33" t="s">
        <v>156</v>
      </c>
    </row>
    <row r="224" spans="1:7" s="32" customFormat="1">
      <c r="A224" s="39" t="s">
        <v>55</v>
      </c>
      <c r="B224" s="75" t="s">
        <v>416</v>
      </c>
      <c r="C224" s="40" t="s">
        <v>6</v>
      </c>
      <c r="D224" s="41">
        <v>7</v>
      </c>
      <c r="E224" s="100"/>
      <c r="F224" s="21">
        <f t="shared" si="3"/>
        <v>0</v>
      </c>
      <c r="G224" s="33" t="s">
        <v>157</v>
      </c>
    </row>
    <row r="225" spans="1:7" s="32" customFormat="1">
      <c r="A225" s="39" t="s">
        <v>22</v>
      </c>
      <c r="B225" s="75" t="s">
        <v>417</v>
      </c>
      <c r="C225" s="40" t="s">
        <v>6</v>
      </c>
      <c r="D225" s="41">
        <v>7</v>
      </c>
      <c r="E225" s="100"/>
      <c r="F225" s="21">
        <f t="shared" si="3"/>
        <v>0</v>
      </c>
      <c r="G225" s="33" t="s">
        <v>156</v>
      </c>
    </row>
    <row r="226" spans="1:7" s="32" customFormat="1">
      <c r="A226" s="39" t="s">
        <v>23</v>
      </c>
      <c r="B226" s="75" t="s">
        <v>418</v>
      </c>
      <c r="C226" s="40" t="s">
        <v>6</v>
      </c>
      <c r="D226" s="58">
        <v>30</v>
      </c>
      <c r="E226" s="100"/>
      <c r="F226" s="21">
        <f t="shared" si="3"/>
        <v>0</v>
      </c>
      <c r="G226" s="33" t="s">
        <v>158</v>
      </c>
    </row>
    <row r="227" spans="1:7" s="32" customFormat="1">
      <c r="A227" s="39" t="s">
        <v>57</v>
      </c>
      <c r="B227" s="75" t="s">
        <v>419</v>
      </c>
      <c r="C227" s="40" t="s">
        <v>6</v>
      </c>
      <c r="D227" s="58">
        <v>30</v>
      </c>
      <c r="E227" s="100"/>
      <c r="F227" s="21">
        <f t="shared" si="3"/>
        <v>0</v>
      </c>
      <c r="G227" s="33" t="s">
        <v>158</v>
      </c>
    </row>
    <row r="228" spans="1:7" s="32" customFormat="1">
      <c r="A228" s="39" t="s">
        <v>37</v>
      </c>
      <c r="B228" s="75" t="s">
        <v>420</v>
      </c>
      <c r="C228" s="40" t="s">
        <v>6</v>
      </c>
      <c r="D228" s="41">
        <v>2</v>
      </c>
      <c r="E228" s="100"/>
      <c r="F228" s="21">
        <f t="shared" si="3"/>
        <v>0</v>
      </c>
      <c r="G228" s="33" t="s">
        <v>158</v>
      </c>
    </row>
    <row r="229" spans="1:7" s="32" customFormat="1">
      <c r="A229" s="39" t="s">
        <v>58</v>
      </c>
      <c r="B229" s="75" t="s">
        <v>421</v>
      </c>
      <c r="C229" s="40" t="s">
        <v>6</v>
      </c>
      <c r="D229" s="41">
        <v>2</v>
      </c>
      <c r="E229" s="100"/>
      <c r="F229" s="21">
        <f t="shared" si="3"/>
        <v>0</v>
      </c>
      <c r="G229" s="33" t="s">
        <v>158</v>
      </c>
    </row>
    <row r="230" spans="1:7" s="32" customFormat="1">
      <c r="A230" s="62" t="s">
        <v>39</v>
      </c>
      <c r="B230" s="74" t="s">
        <v>422</v>
      </c>
      <c r="C230" s="63" t="s">
        <v>10</v>
      </c>
      <c r="D230" s="64">
        <v>70</v>
      </c>
      <c r="E230" s="100"/>
      <c r="F230" s="21">
        <f t="shared" si="3"/>
        <v>0</v>
      </c>
      <c r="G230" s="33" t="s">
        <v>158</v>
      </c>
    </row>
    <row r="231" spans="1:7" s="32" customFormat="1">
      <c r="A231" s="62" t="s">
        <v>66</v>
      </c>
      <c r="B231" s="74" t="s">
        <v>423</v>
      </c>
      <c r="C231" s="63" t="s">
        <v>10</v>
      </c>
      <c r="D231" s="65">
        <v>70</v>
      </c>
      <c r="E231" s="100"/>
      <c r="F231" s="21">
        <f t="shared" si="3"/>
        <v>0</v>
      </c>
      <c r="G231" s="33" t="s">
        <v>158</v>
      </c>
    </row>
    <row r="232" spans="1:7" s="32" customFormat="1">
      <c r="A232" s="39" t="s">
        <v>40</v>
      </c>
      <c r="B232" s="70" t="s">
        <v>424</v>
      </c>
      <c r="C232" s="40" t="s">
        <v>12</v>
      </c>
      <c r="D232" s="58">
        <v>1</v>
      </c>
      <c r="E232" s="100"/>
      <c r="F232" s="21">
        <f t="shared" si="3"/>
        <v>0</v>
      </c>
      <c r="G232" s="33" t="s">
        <v>158</v>
      </c>
    </row>
    <row r="233" spans="1:7" s="32" customFormat="1">
      <c r="A233" s="39" t="s">
        <v>59</v>
      </c>
      <c r="B233" s="97" t="s">
        <v>425</v>
      </c>
      <c r="C233" s="40" t="s">
        <v>12</v>
      </c>
      <c r="D233" s="41">
        <v>1</v>
      </c>
      <c r="E233" s="100"/>
      <c r="F233" s="21">
        <f t="shared" si="3"/>
        <v>0</v>
      </c>
      <c r="G233" s="33" t="s">
        <v>158</v>
      </c>
    </row>
    <row r="234" spans="1:7" s="32" customFormat="1">
      <c r="A234" s="39" t="s">
        <v>41</v>
      </c>
      <c r="B234" s="97" t="s">
        <v>426</v>
      </c>
      <c r="C234" s="40" t="s">
        <v>12</v>
      </c>
      <c r="D234" s="41">
        <v>2</v>
      </c>
      <c r="E234" s="100"/>
      <c r="F234" s="21">
        <f t="shared" si="3"/>
        <v>0</v>
      </c>
      <c r="G234" s="33" t="s">
        <v>158</v>
      </c>
    </row>
    <row r="235" spans="1:7" s="32" customFormat="1">
      <c r="A235" s="39" t="s">
        <v>42</v>
      </c>
      <c r="B235" s="70" t="s">
        <v>427</v>
      </c>
      <c r="C235" s="40" t="s">
        <v>12</v>
      </c>
      <c r="D235" s="58">
        <v>1</v>
      </c>
      <c r="E235" s="100"/>
      <c r="F235" s="21">
        <f t="shared" si="3"/>
        <v>0</v>
      </c>
      <c r="G235" s="33" t="s">
        <v>158</v>
      </c>
    </row>
    <row r="236" spans="1:7" s="32" customFormat="1">
      <c r="A236" s="39" t="s">
        <v>60</v>
      </c>
      <c r="B236" s="97" t="s">
        <v>428</v>
      </c>
      <c r="C236" s="40" t="s">
        <v>12</v>
      </c>
      <c r="D236" s="41">
        <v>1</v>
      </c>
      <c r="E236" s="100"/>
      <c r="F236" s="21">
        <f t="shared" si="3"/>
        <v>0</v>
      </c>
      <c r="G236" s="33" t="s">
        <v>158</v>
      </c>
    </row>
    <row r="237" spans="1:7" s="32" customFormat="1">
      <c r="A237" s="39" t="s">
        <v>43</v>
      </c>
      <c r="B237" s="97" t="s">
        <v>429</v>
      </c>
      <c r="C237" s="40" t="s">
        <v>10</v>
      </c>
      <c r="D237" s="58">
        <v>1</v>
      </c>
      <c r="E237" s="100"/>
      <c r="F237" s="21">
        <f t="shared" si="3"/>
        <v>0</v>
      </c>
      <c r="G237" s="33" t="s">
        <v>158</v>
      </c>
    </row>
    <row r="238" spans="1:7" s="32" customFormat="1">
      <c r="A238" s="39" t="s">
        <v>61</v>
      </c>
      <c r="B238" s="97" t="s">
        <v>250</v>
      </c>
      <c r="C238" s="40" t="s">
        <v>10</v>
      </c>
      <c r="D238" s="41">
        <v>1</v>
      </c>
      <c r="E238" s="100"/>
      <c r="F238" s="21">
        <f t="shared" si="3"/>
        <v>0</v>
      </c>
      <c r="G238" s="33" t="s">
        <v>158</v>
      </c>
    </row>
    <row r="239" spans="1:7" s="32" customFormat="1">
      <c r="A239" s="43" t="s">
        <v>44</v>
      </c>
      <c r="B239" s="70" t="s">
        <v>430</v>
      </c>
      <c r="C239" s="44" t="s">
        <v>10</v>
      </c>
      <c r="D239" s="50">
        <v>1</v>
      </c>
      <c r="E239" s="100"/>
      <c r="F239" s="21">
        <f t="shared" si="3"/>
        <v>0</v>
      </c>
      <c r="G239" s="33" t="s">
        <v>156</v>
      </c>
    </row>
    <row r="240" spans="1:7" s="32" customFormat="1">
      <c r="A240" s="43" t="s">
        <v>62</v>
      </c>
      <c r="B240" s="20" t="s">
        <v>431</v>
      </c>
      <c r="C240" s="44" t="s">
        <v>6</v>
      </c>
      <c r="D240" s="50">
        <v>2</v>
      </c>
      <c r="E240" s="100"/>
      <c r="F240" s="21">
        <f t="shared" si="3"/>
        <v>0</v>
      </c>
      <c r="G240" s="33" t="s">
        <v>157</v>
      </c>
    </row>
    <row r="241" spans="1:7" s="32" customFormat="1">
      <c r="A241" s="43" t="s">
        <v>251</v>
      </c>
      <c r="B241" s="20" t="s">
        <v>432</v>
      </c>
      <c r="C241" s="44" t="s">
        <v>10</v>
      </c>
      <c r="D241" s="50">
        <v>1</v>
      </c>
      <c r="E241" s="100"/>
      <c r="F241" s="21">
        <f t="shared" si="3"/>
        <v>0</v>
      </c>
      <c r="G241" s="33" t="s">
        <v>157</v>
      </c>
    </row>
    <row r="242" spans="1:7" s="32" customFormat="1">
      <c r="A242" s="43" t="s">
        <v>252</v>
      </c>
      <c r="B242" s="20" t="s">
        <v>433</v>
      </c>
      <c r="C242" s="44" t="s">
        <v>13</v>
      </c>
      <c r="D242" s="50">
        <v>1</v>
      </c>
      <c r="E242" s="100"/>
      <c r="F242" s="21">
        <f t="shared" si="3"/>
        <v>0</v>
      </c>
      <c r="G242" s="33" t="s">
        <v>157</v>
      </c>
    </row>
    <row r="243" spans="1:7" s="32" customFormat="1">
      <c r="A243" s="43" t="s">
        <v>45</v>
      </c>
      <c r="B243" s="20" t="s">
        <v>434</v>
      </c>
      <c r="C243" s="44" t="s">
        <v>4</v>
      </c>
      <c r="D243" s="67">
        <v>6.5040000000000001E-2</v>
      </c>
      <c r="E243" s="100"/>
      <c r="F243" s="21">
        <f t="shared" si="3"/>
        <v>0</v>
      </c>
      <c r="G243" s="33" t="s">
        <v>156</v>
      </c>
    </row>
    <row r="244" spans="1:7" s="32" customFormat="1">
      <c r="A244" s="51" t="s">
        <v>70</v>
      </c>
      <c r="B244" s="31" t="s">
        <v>253</v>
      </c>
      <c r="C244" s="19" t="s">
        <v>10</v>
      </c>
      <c r="D244" s="52">
        <v>1</v>
      </c>
      <c r="E244" s="100"/>
      <c r="F244" s="21">
        <f t="shared" si="3"/>
        <v>0</v>
      </c>
      <c r="G244" s="33" t="s">
        <v>156</v>
      </c>
    </row>
    <row r="245" spans="1:7" s="32" customFormat="1">
      <c r="A245" s="51" t="s">
        <v>441</v>
      </c>
      <c r="B245" s="77" t="s">
        <v>435</v>
      </c>
      <c r="C245" s="19" t="s">
        <v>6</v>
      </c>
      <c r="D245" s="52">
        <v>3</v>
      </c>
      <c r="E245" s="100"/>
      <c r="F245" s="21">
        <f t="shared" si="3"/>
        <v>0</v>
      </c>
      <c r="G245" s="33" t="s">
        <v>157</v>
      </c>
    </row>
    <row r="246" spans="1:7" s="32" customFormat="1" ht="16.5">
      <c r="A246" s="51" t="s">
        <v>441</v>
      </c>
      <c r="B246" s="77" t="s">
        <v>436</v>
      </c>
      <c r="C246" s="19" t="s">
        <v>182</v>
      </c>
      <c r="D246" s="88">
        <v>4.4999999999999998E-2</v>
      </c>
      <c r="E246" s="100"/>
      <c r="F246" s="21">
        <f t="shared" si="3"/>
        <v>0</v>
      </c>
      <c r="G246" s="33" t="s">
        <v>157</v>
      </c>
    </row>
    <row r="247" spans="1:7" s="32" customFormat="1">
      <c r="A247" s="51" t="s">
        <v>441</v>
      </c>
      <c r="B247" s="98" t="s">
        <v>254</v>
      </c>
      <c r="C247" s="19" t="s">
        <v>11</v>
      </c>
      <c r="D247" s="89">
        <v>2</v>
      </c>
      <c r="E247" s="100"/>
      <c r="F247" s="21">
        <f t="shared" si="3"/>
        <v>0</v>
      </c>
      <c r="G247" s="33" t="s">
        <v>157</v>
      </c>
    </row>
    <row r="248" spans="1:7" s="32" customFormat="1">
      <c r="A248" s="51" t="s">
        <v>71</v>
      </c>
      <c r="B248" s="77" t="s">
        <v>255</v>
      </c>
      <c r="C248" s="19" t="s">
        <v>10</v>
      </c>
      <c r="D248" s="52">
        <v>4</v>
      </c>
      <c r="E248" s="100"/>
      <c r="F248" s="21">
        <f t="shared" si="3"/>
        <v>0</v>
      </c>
      <c r="G248" s="33" t="s">
        <v>156</v>
      </c>
    </row>
    <row r="249" spans="1:7" s="32" customFormat="1" ht="16.5">
      <c r="A249" s="51" t="s">
        <v>46</v>
      </c>
      <c r="B249" s="31" t="s">
        <v>437</v>
      </c>
      <c r="C249" s="19" t="s">
        <v>181</v>
      </c>
      <c r="D249" s="55">
        <v>0.48</v>
      </c>
      <c r="E249" s="100"/>
      <c r="F249" s="21">
        <f t="shared" si="3"/>
        <v>0</v>
      </c>
      <c r="G249" s="33" t="s">
        <v>156</v>
      </c>
    </row>
    <row r="250" spans="1:7" s="32" customFormat="1" ht="16.5">
      <c r="A250" s="51" t="s">
        <v>441</v>
      </c>
      <c r="B250" s="34" t="s">
        <v>438</v>
      </c>
      <c r="C250" s="19" t="s">
        <v>181</v>
      </c>
      <c r="D250" s="88">
        <v>0.48959999999999998</v>
      </c>
      <c r="E250" s="100"/>
      <c r="F250" s="21">
        <f t="shared" si="3"/>
        <v>0</v>
      </c>
      <c r="G250" s="33" t="s">
        <v>157</v>
      </c>
    </row>
    <row r="251" spans="1:7" s="32" customFormat="1" ht="16.5">
      <c r="A251" s="62" t="s">
        <v>72</v>
      </c>
      <c r="B251" s="34" t="s">
        <v>439</v>
      </c>
      <c r="C251" s="19" t="s">
        <v>182</v>
      </c>
      <c r="D251" s="54">
        <v>7.4</v>
      </c>
      <c r="E251" s="100"/>
      <c r="F251" s="21">
        <f t="shared" si="3"/>
        <v>0</v>
      </c>
      <c r="G251" s="33" t="s">
        <v>156</v>
      </c>
    </row>
    <row r="252" spans="1:7" s="32" customFormat="1" ht="16.5" thickBot="1">
      <c r="A252" s="43" t="s">
        <v>73</v>
      </c>
      <c r="B252" s="20" t="s">
        <v>440</v>
      </c>
      <c r="C252" s="44" t="s">
        <v>13</v>
      </c>
      <c r="D252" s="54">
        <v>1</v>
      </c>
      <c r="E252" s="100"/>
      <c r="F252" s="21">
        <f t="shared" si="3"/>
        <v>0</v>
      </c>
      <c r="G252" s="33" t="s">
        <v>156</v>
      </c>
    </row>
    <row r="253" spans="1:7" ht="16.5" thickBot="1">
      <c r="A253" s="43"/>
      <c r="B253" s="1" t="s">
        <v>7</v>
      </c>
      <c r="C253" s="14"/>
      <c r="D253" s="2"/>
      <c r="E253" s="2"/>
      <c r="F253" s="3">
        <f>SUM(F8:F252)</f>
        <v>0</v>
      </c>
    </row>
    <row r="254" spans="1:7" ht="16.5" thickBot="1">
      <c r="A254" s="43"/>
      <c r="B254" s="4" t="s">
        <v>155</v>
      </c>
      <c r="C254" s="15"/>
      <c r="D254" s="5"/>
      <c r="E254" s="5"/>
      <c r="F254" s="6"/>
    </row>
    <row r="255" spans="1:7" ht="16.5" thickBot="1">
      <c r="A255" s="43"/>
      <c r="B255" s="4" t="s">
        <v>191</v>
      </c>
      <c r="C255" s="15"/>
      <c r="D255" s="5"/>
      <c r="E255" s="5"/>
      <c r="F255" s="6"/>
    </row>
    <row r="256" spans="1:7" ht="16.5" thickBot="1">
      <c r="A256" s="43"/>
      <c r="B256" s="7" t="s">
        <v>8</v>
      </c>
      <c r="C256" s="16"/>
      <c r="D256" s="5"/>
      <c r="E256" s="5"/>
      <c r="F256" s="5">
        <f>SUM(F253:F255)</f>
        <v>0</v>
      </c>
    </row>
    <row r="257" spans="1:6" ht="16.5" thickBot="1">
      <c r="A257" s="43"/>
      <c r="B257" s="4" t="s">
        <v>9</v>
      </c>
      <c r="C257" s="15"/>
      <c r="D257" s="5"/>
      <c r="E257" s="5"/>
      <c r="F257" s="6">
        <f>F256*C257</f>
        <v>0</v>
      </c>
    </row>
    <row r="258" spans="1:6" ht="16.5" thickBot="1">
      <c r="A258" s="43"/>
      <c r="B258" s="8" t="s">
        <v>8</v>
      </c>
      <c r="C258" s="17"/>
      <c r="D258" s="9"/>
      <c r="E258" s="9"/>
      <c r="F258" s="9">
        <f>SUM(F256:F257)</f>
        <v>0</v>
      </c>
    </row>
    <row r="259" spans="1:6" ht="16.5" thickBot="1">
      <c r="A259" s="43"/>
      <c r="B259" s="4" t="s">
        <v>154</v>
      </c>
      <c r="C259" s="15"/>
      <c r="D259" s="5"/>
      <c r="E259" s="5"/>
      <c r="F259" s="6">
        <f>F258*C259</f>
        <v>0</v>
      </c>
    </row>
    <row r="260" spans="1:6" ht="16.5" thickBot="1">
      <c r="A260" s="43"/>
      <c r="B260" s="8" t="s">
        <v>8</v>
      </c>
      <c r="C260" s="9"/>
      <c r="D260" s="9"/>
      <c r="E260" s="9"/>
      <c r="F260" s="9">
        <f>SUM(F258:F259)</f>
        <v>0</v>
      </c>
    </row>
    <row r="261" spans="1:6">
      <c r="F261" s="99"/>
    </row>
    <row r="262" spans="1:6">
      <c r="F262" s="35"/>
    </row>
  </sheetData>
  <autoFilter ref="A6:G261"/>
  <mergeCells count="6">
    <mergeCell ref="F4:F5"/>
    <mergeCell ref="A4:A5"/>
    <mergeCell ref="B4:B5"/>
    <mergeCell ref="C4:C5"/>
    <mergeCell ref="D4:D5"/>
    <mergeCell ref="E4:E5"/>
  </mergeCells>
  <conditionalFormatting sqref="B91:B94 B127:B128 B21:D21 C23 B89:D89 D90 B25:C26 B23:B24 D22:D26 B22:C22 D18:D20 B175:D179 B171:C174 B167:C167 D167:D174 B165:D165 B163:D163 B161:D161 B159:D159 B157:D157 B155:D155 B153:C153 B145:C151 D145:D153 B129:D130 D127:D128 B122:D125 B120:B121 B97:C106">
    <cfRule type="cellIs" dxfId="23" priority="24" stopIfTrue="1" operator="equal">
      <formula>0</formula>
    </cfRule>
  </conditionalFormatting>
  <conditionalFormatting sqref="D78 D62 D65 D18:D26 D167:D179 D165 D163 D161 D159 D157 D155 D145:D153 D127:D138 D120:D125 D89:D106">
    <cfRule type="cellIs" dxfId="22" priority="23" stopIfTrue="1" operator="equal">
      <formula>8223.307275</formula>
    </cfRule>
  </conditionalFormatting>
  <conditionalFormatting sqref="B16">
    <cfRule type="cellIs" dxfId="21" priority="22" stopIfTrue="1" operator="equal">
      <formula>0</formula>
    </cfRule>
  </conditionalFormatting>
  <conditionalFormatting sqref="B11">
    <cfRule type="cellIs" dxfId="20" priority="21" stopIfTrue="1" operator="equal">
      <formula>0</formula>
    </cfRule>
  </conditionalFormatting>
  <conditionalFormatting sqref="B90">
    <cfRule type="cellIs" dxfId="19" priority="20" stopIfTrue="1" operator="equal">
      <formula>0</formula>
    </cfRule>
  </conditionalFormatting>
  <conditionalFormatting sqref="B95:B96">
    <cfRule type="cellIs" dxfId="18" priority="19" stopIfTrue="1" operator="equal">
      <formula>0</formula>
    </cfRule>
  </conditionalFormatting>
  <conditionalFormatting sqref="B133:B134">
    <cfRule type="cellIs" dxfId="17" priority="18" stopIfTrue="1" operator="equal">
      <formula>0</formula>
    </cfRule>
  </conditionalFormatting>
  <conditionalFormatting sqref="B135:B136">
    <cfRule type="cellIs" dxfId="16" priority="17" stopIfTrue="1" operator="equal">
      <formula>0</formula>
    </cfRule>
  </conditionalFormatting>
  <conditionalFormatting sqref="B137:B138">
    <cfRule type="cellIs" dxfId="15" priority="16" stopIfTrue="1" operator="equal">
      <formula>0</formula>
    </cfRule>
  </conditionalFormatting>
  <conditionalFormatting sqref="B152">
    <cfRule type="cellIs" dxfId="14" priority="15" stopIfTrue="1" operator="equal">
      <formula>0</formula>
    </cfRule>
  </conditionalFormatting>
  <conditionalFormatting sqref="B168:B169">
    <cfRule type="cellIs" dxfId="13" priority="14" stopIfTrue="1" operator="equal">
      <formula>0</formula>
    </cfRule>
  </conditionalFormatting>
  <conditionalFormatting sqref="C168">
    <cfRule type="cellIs" dxfId="12" priority="13" stopIfTrue="1" operator="equal">
      <formula>0</formula>
    </cfRule>
  </conditionalFormatting>
  <conditionalFormatting sqref="C169">
    <cfRule type="cellIs" dxfId="11" priority="12" stopIfTrue="1" operator="equal">
      <formula>0</formula>
    </cfRule>
  </conditionalFormatting>
  <conditionalFormatting sqref="B170">
    <cfRule type="cellIs" dxfId="10" priority="11" stopIfTrue="1" operator="equal">
      <formula>0</formula>
    </cfRule>
  </conditionalFormatting>
  <conditionalFormatting sqref="C170">
    <cfRule type="cellIs" dxfId="9" priority="10" stopIfTrue="1" operator="equal">
      <formula>0</formula>
    </cfRule>
  </conditionalFormatting>
  <conditionalFormatting sqref="B131:B132">
    <cfRule type="cellIs" dxfId="8" priority="9" stopIfTrue="1" operator="equal">
      <formula>0</formula>
    </cfRule>
  </conditionalFormatting>
  <conditionalFormatting sqref="C204 C214:C215 C208:C209">
    <cfRule type="cellIs" dxfId="7" priority="6" operator="equal">
      <formula>"მაქ.სთ."</formula>
    </cfRule>
    <cfRule type="cellIs" dxfId="6" priority="7" operator="equal">
      <formula>"მანქ. სთ."</formula>
    </cfRule>
    <cfRule type="cellIs" dxfId="5" priority="8" operator="equal">
      <formula>"კაც. სთ."</formula>
    </cfRule>
  </conditionalFormatting>
  <conditionalFormatting sqref="C205">
    <cfRule type="cellIs" dxfId="4" priority="3" operator="equal">
      <formula>"მაქ.სთ."</formula>
    </cfRule>
    <cfRule type="cellIs" dxfId="3" priority="4" operator="equal">
      <formula>"მანქ. სთ."</formula>
    </cfRule>
    <cfRule type="cellIs" dxfId="2" priority="5" operator="equal">
      <formula>"კაც. სთ."</formula>
    </cfRule>
  </conditionalFormatting>
  <conditionalFormatting sqref="B192:D194 B252:D252">
    <cfRule type="cellIs" dxfId="1" priority="1" stopIfTrue="1" operator="equal">
      <formula>0</formula>
    </cfRule>
  </conditionalFormatting>
  <conditionalFormatting sqref="D192:D194 D252">
    <cfRule type="cellIs" dxfId="0" priority="2" stopIfTrue="1" operator="equal">
      <formula>8223.307275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2022-05-25T14:55:37Z</dcterms:modified>
</cp:coreProperties>
</file>